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ecure\Alternate_Assessment\2016-17\Test Results\"/>
    </mc:Choice>
  </mc:AlternateContent>
  <bookViews>
    <workbookView xWindow="-12" yWindow="3396" windowWidth="11880" windowHeight="3456" tabRatio="882"/>
  </bookViews>
  <sheets>
    <sheet name="Grades 3-6" sheetId="25119" r:id="rId1"/>
    <sheet name="Grades 7-10" sheetId="25123" r:id="rId2"/>
    <sheet name="Combined Grades by subgroups" sheetId="25126" r:id="rId3"/>
    <sheet name="Grade 3 race-ethnicity &amp; gender" sheetId="43" r:id="rId4"/>
    <sheet name="Grade 4 race-ethnicity &amp; gender" sheetId="25112" r:id="rId5"/>
    <sheet name="Grade 5 race-ethnicity &amp; gender" sheetId="25113" r:id="rId6"/>
    <sheet name="Grade 6 race-ethnicity &amp; gender" sheetId="25114" r:id="rId7"/>
    <sheet name="Grade 7 race-ethnicity &amp; gender" sheetId="25115" r:id="rId8"/>
    <sheet name="Grade 8 race-ethnicity &amp; gender" sheetId="25124" r:id="rId9"/>
    <sheet name="Grade 9 race-ethnicity &amp; gender" sheetId="25117" r:id="rId10"/>
    <sheet name="Grade 10 race-ethnicity gender" sheetId="25127" r:id="rId11"/>
    <sheet name="Grade 3-4 special populations" sheetId="267" r:id="rId12"/>
    <sheet name="Grade 5-6 special populations" sheetId="25108" r:id="rId13"/>
    <sheet name="Grade 7-8 special populations" sheetId="25109" r:id="rId14"/>
    <sheet name="Grade 9-10 special populations" sheetId="25110" r:id="rId15"/>
  </sheets>
  <definedNames>
    <definedName name="_xlnm.Print_Area" localSheetId="10">'Grade 10 race-ethnicity gender'!$A$1:$G$41</definedName>
    <definedName name="_xlnm.Print_Area" localSheetId="3">'Grade 3 race-ethnicity &amp; gender'!$A$1:$G$30</definedName>
    <definedName name="_xlnm.Print_Area" localSheetId="11">'Grade 3-4 special populations'!$A$1:$G$40</definedName>
    <definedName name="_xlnm.Print_Area" localSheetId="4">'Grade 4 race-ethnicity &amp; gender'!$A$1:$G$41</definedName>
    <definedName name="_xlnm.Print_Area" localSheetId="5">'Grade 5 race-ethnicity &amp; gender'!$A$1:$G$30</definedName>
    <definedName name="_xlnm.Print_Area" localSheetId="12">'Grade 5-6 special populations'!$A$1:$G$37</definedName>
    <definedName name="_xlnm.Print_Area" localSheetId="6">'Grade 6 race-ethnicity &amp; gender'!$A$1:$G$30</definedName>
    <definedName name="_xlnm.Print_Area" localSheetId="7">'Grade 7 race-ethnicity &amp; gender'!$A$1:$G$30</definedName>
    <definedName name="_xlnm.Print_Area" localSheetId="8">'Grade 8 race-ethnicity &amp; gender'!$A$1:$G$41</definedName>
    <definedName name="_xlnm.Print_Area" localSheetId="9">'Grade 9 race-ethnicity &amp; gender'!$A$1:$G$30</definedName>
    <definedName name="_xlnm.Print_Area" localSheetId="14">'Grade 9-10 special populations'!$A$1:$G$43</definedName>
    <definedName name="_xlnm.Print_Area" localSheetId="0">'Grades 3-6'!$A$1:$G$35</definedName>
    <definedName name="_xlnm.Print_Titles" localSheetId="5">'Grade 5 race-ethnicity &amp; gender'!$1:$1</definedName>
    <definedName name="_xlnm.Print_Titles" localSheetId="6">'Grade 6 race-ethnicity &amp; gender'!$1:$1</definedName>
    <definedName name="_xlnm.Print_Titles" localSheetId="7">'Grade 7 race-ethnicity &amp; gender'!$1:$1</definedName>
    <definedName name="_xlnm.Print_Titles" localSheetId="9">'Grade 9 race-ethnicity &amp; gender'!$1:$1</definedName>
  </definedNames>
  <calcPr calcId="162913"/>
</workbook>
</file>

<file path=xl/calcChain.xml><?xml version="1.0" encoding="utf-8"?>
<calcChain xmlns="http://schemas.openxmlformats.org/spreadsheetml/2006/main">
  <c r="E36" i="25126" l="1"/>
  <c r="E39" i="25126"/>
  <c r="E40" i="25126"/>
  <c r="E41" i="25126"/>
  <c r="E42" i="25126"/>
  <c r="E43" i="25126"/>
  <c r="E21" i="25126"/>
  <c r="E22" i="25126"/>
  <c r="E24" i="25126"/>
  <c r="E25" i="25126"/>
  <c r="E26" i="25126"/>
  <c r="E27" i="25126"/>
  <c r="E28" i="25126"/>
  <c r="E29" i="25126"/>
  <c r="C36" i="25126"/>
  <c r="C39" i="25126"/>
  <c r="C40" i="25126"/>
  <c r="C41" i="25126"/>
  <c r="C42" i="25126"/>
  <c r="C43" i="25126"/>
  <c r="C21" i="25126"/>
  <c r="C22" i="25126"/>
  <c r="C24" i="25126"/>
  <c r="C25" i="25126"/>
  <c r="C26" i="25126"/>
  <c r="C27" i="25126"/>
  <c r="C28" i="25126"/>
  <c r="C29" i="25126"/>
  <c r="C16" i="25126"/>
  <c r="G5" i="25119"/>
  <c r="E5" i="25126"/>
  <c r="E6" i="25126"/>
  <c r="E7" i="25126"/>
  <c r="E8" i="25126"/>
  <c r="E9" i="25126"/>
  <c r="E10" i="25126"/>
  <c r="E11" i="25126"/>
  <c r="E12" i="25126"/>
  <c r="E13" i="25126"/>
  <c r="E14" i="25126"/>
  <c r="E15" i="25126"/>
  <c r="E16" i="25126"/>
  <c r="E5" i="25119"/>
  <c r="C5" i="25126"/>
  <c r="C6" i="25126"/>
  <c r="C7" i="25126"/>
  <c r="C8" i="25126"/>
  <c r="C9" i="25126"/>
  <c r="C10" i="25126"/>
  <c r="C11" i="25126"/>
  <c r="C12" i="25126"/>
  <c r="C13" i="25126"/>
  <c r="C14" i="25126"/>
  <c r="C15" i="25126"/>
  <c r="C5" i="25119"/>
  <c r="G6" i="25119" l="1"/>
  <c r="G7" i="25119"/>
  <c r="E6" i="25119"/>
  <c r="E7" i="25119"/>
  <c r="C6" i="25119"/>
  <c r="C7" i="25119"/>
  <c r="G10" i="25126" l="1"/>
  <c r="G14" i="25126"/>
  <c r="G13" i="25126"/>
  <c r="G11" i="25126"/>
  <c r="G16" i="25126"/>
  <c r="G7" i="25126"/>
  <c r="G6" i="25126"/>
  <c r="G15" i="25126"/>
  <c r="G9" i="25126"/>
  <c r="G12" i="25126"/>
  <c r="G8" i="25126"/>
  <c r="G5" i="25126"/>
</calcChain>
</file>

<file path=xl/sharedStrings.xml><?xml version="1.0" encoding="utf-8"?>
<sst xmlns="http://schemas.openxmlformats.org/spreadsheetml/2006/main" count="1503" uniqueCount="103">
  <si>
    <t>Subject</t>
  </si>
  <si>
    <t>Mathematics</t>
  </si>
  <si>
    <t>Spring Enrollment</t>
  </si>
  <si>
    <t>Hispanic</t>
  </si>
  <si>
    <t>White</t>
  </si>
  <si>
    <t>Population</t>
  </si>
  <si>
    <t>Female</t>
  </si>
  <si>
    <t>Male</t>
  </si>
  <si>
    <t>Participation Rate</t>
  </si>
  <si>
    <t>Alaska Native/American Indian</t>
  </si>
  <si>
    <t>Asian/Pacific Islander</t>
  </si>
  <si>
    <t>* Results cannot be published without releasing personally identifiable information.</t>
  </si>
  <si>
    <t>Students may be classified in more than one special population category.</t>
  </si>
  <si>
    <t>Active Duty Parent/Guardian</t>
  </si>
  <si>
    <t>Low Income</t>
  </si>
  <si>
    <t>Migrant</t>
  </si>
  <si>
    <t>Two or more races</t>
  </si>
  <si>
    <t>African American</t>
  </si>
  <si>
    <t>English Language Arts</t>
  </si>
  <si>
    <t>English Learners</t>
  </si>
  <si>
    <t>Science</t>
  </si>
  <si>
    <t>5% or fewer</t>
  </si>
  <si>
    <t>95% or more</t>
  </si>
  <si>
    <t>*</t>
  </si>
  <si>
    <t>40% or fewer</t>
  </si>
  <si>
    <t>60% or more</t>
  </si>
  <si>
    <t>10% or fewer</t>
  </si>
  <si>
    <t>90% or more</t>
  </si>
  <si>
    <t>20% or fewer</t>
  </si>
  <si>
    <t>80% or more</t>
  </si>
  <si>
    <t>25% or fewer</t>
  </si>
  <si>
    <t>75% or more</t>
  </si>
  <si>
    <t>End of Table</t>
  </si>
  <si>
    <t>Emerging/ Approaching Target Count</t>
  </si>
  <si>
    <t>Emerging/ Approaching Target Percentage</t>
  </si>
  <si>
    <t>End of table</t>
  </si>
  <si>
    <t>Percentage rates for At Target/Advanced and Emerging/Approaching Target include only students that participated in the exams.</t>
  </si>
  <si>
    <t>This Alternate Assessment was not developed/administered until the 2015 test year and should not be compared to previous years.</t>
  </si>
  <si>
    <t xml:space="preserve">Science was first administered in this assessment in the 2017 test year and is only given in grades 4, 8 and 10. </t>
  </si>
  <si>
    <t>End of Sheet</t>
  </si>
  <si>
    <t>At Target/Advanced Count</t>
  </si>
  <si>
    <t>At Target/Advanced Percentage</t>
  </si>
  <si>
    <t>End of sheet</t>
  </si>
  <si>
    <t>End of sheet.</t>
  </si>
  <si>
    <t>End of table.</t>
  </si>
  <si>
    <t xml:space="preserve">Science was first administered in this assessment in the 2017 test year and is only given in grades 4, 8 and 10. Grade 10 is only assessed in science. </t>
  </si>
  <si>
    <t>End of sheet and end of document.</t>
  </si>
  <si>
    <t>Table 2: Grade 3</t>
  </si>
  <si>
    <t>Table 3: Grade 4</t>
  </si>
  <si>
    <t>Table 4: Grade 5</t>
  </si>
  <si>
    <t>Table 5: Grade 6</t>
  </si>
  <si>
    <t>Table 6: Grade 7</t>
  </si>
  <si>
    <t>Table 7: Grade 8</t>
  </si>
  <si>
    <t>Table 8: Grade 9</t>
  </si>
  <si>
    <t>Table 9: Grade 10</t>
  </si>
  <si>
    <t>Table 12: All Grades (4, 8 &amp; 10) Science</t>
  </si>
  <si>
    <t>Table 13: Grade 3 English Language Arts</t>
  </si>
  <si>
    <t>Table 14: Grade 3 Mathematics</t>
  </si>
  <si>
    <t>Table 15: Grade 4 English Language Arts</t>
  </si>
  <si>
    <t>Table 16: Grade 4 Mathematics</t>
  </si>
  <si>
    <t>Table 17: Grade 4 Science</t>
  </si>
  <si>
    <t>Table 18: Grade 5 English Language Arts</t>
  </si>
  <si>
    <t>Table 19: Grade 5 Mathematics</t>
  </si>
  <si>
    <t>Table 20: Grade 6 English Language Arts</t>
  </si>
  <si>
    <t>Table 21: Grade 6 Mathematics</t>
  </si>
  <si>
    <t>Table 22: Grade 7 English Language Arts</t>
  </si>
  <si>
    <t>Table 23: Grade 7 Mathematics</t>
  </si>
  <si>
    <t>Table 24: Grade 8 English Language Arts</t>
  </si>
  <si>
    <t>Table 25: Grade 8 Mathematics</t>
  </si>
  <si>
    <t>Table 26: Grade 8 Science</t>
  </si>
  <si>
    <t>Table 27: Grade 9 English Language Arts</t>
  </si>
  <si>
    <t>Table 28: Grade 9 Mathematics</t>
  </si>
  <si>
    <t>ALASKA ALTERNATE ASSESSMENT
 STATEWIDE
Spring 2017</t>
  </si>
  <si>
    <r>
      <rPr>
        <b/>
        <sz val="12"/>
        <rFont val="Arial"/>
        <family val="2"/>
      </rPr>
      <t>Spring 2017 ALASKA ALTERNATE ASSESSMENT</t>
    </r>
    <r>
      <rPr>
        <b/>
        <sz val="14"/>
        <rFont val="Arial"/>
        <family val="2"/>
      </rPr>
      <t xml:space="preserve">
</t>
    </r>
    <r>
      <rPr>
        <b/>
        <sz val="12"/>
        <rFont val="Arial"/>
        <family val="2"/>
      </rPr>
      <t>Statewide by Ethnicity, Gender &amp; Special Populations for the Combined Grade Group</t>
    </r>
    <r>
      <rPr>
        <b/>
        <sz val="14"/>
        <rFont val="Arial"/>
        <family val="2"/>
      </rPr>
      <t xml:space="preserve">
</t>
    </r>
  </si>
  <si>
    <t>Table 10: All Grades (3-10) English Language Arts</t>
  </si>
  <si>
    <t>Table 1: All Grades (3-10 in ELA &amp; Math and 4, 8 &amp; 10 in Science)</t>
  </si>
  <si>
    <t>Table 11: All grades (3-10) Mathematics</t>
  </si>
  <si>
    <t>ALASKA ALTERNATE ASSESSMENT
STATEWIDE by ETHNICITY &amp; GENDER
Spring 2017</t>
  </si>
  <si>
    <t>Table 29: Grade 10 English Language Arts</t>
  </si>
  <si>
    <t>Table 30: Grade 10 Mathematics</t>
  </si>
  <si>
    <t>Table 31: Grade 10 Science</t>
  </si>
  <si>
    <t>Table 32: Grade 3 English Language Arts</t>
  </si>
  <si>
    <t>Table 33: Grade 3 Mathematics</t>
  </si>
  <si>
    <t>Table 34: Grade 4 English Language Arts</t>
  </si>
  <si>
    <t>Table 35: Grade 4 Mathematics</t>
  </si>
  <si>
    <t>Table 36: Grade 4 Science</t>
  </si>
  <si>
    <t>Table 37: Grade 5 English Language Arts</t>
  </si>
  <si>
    <t>Table 38: Grade 5 Mathematics</t>
  </si>
  <si>
    <t>Table 39: Grade 6 English Language Arts</t>
  </si>
  <si>
    <t>Table 40: Grade 6 Mathematics</t>
  </si>
  <si>
    <t>Table 41: Grade 7 English Language Arts</t>
  </si>
  <si>
    <t>Table 42: Grade 7 Mathematics</t>
  </si>
  <si>
    <t>Table 43: Grade 8 English Language Arts</t>
  </si>
  <si>
    <t>Table 44: Grade 8 Mathematics</t>
  </si>
  <si>
    <t>Table 45: Grade 8 Science</t>
  </si>
  <si>
    <t>Table 46: Grade 9 English Language Arts</t>
  </si>
  <si>
    <t>Table 47: Grade 9 Mathematics</t>
  </si>
  <si>
    <t>Table 48: Grade 10 English Language Arts</t>
  </si>
  <si>
    <t>Table 49: Grade 10 Mathematics</t>
  </si>
  <si>
    <t>Table 50: Grade 10 Science</t>
  </si>
  <si>
    <t>ALASKA ALTERNATE ASSESSMENT
STATEWIDE by SPECIAL POPULATION
Spring 2017</t>
  </si>
  <si>
    <t>5 % or fewer</t>
  </si>
  <si>
    <t>80 %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</si>
</sst>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i/>
      <sz val="9"/>
      <name val="Arial Narrow"/>
      <family val="2"/>
    </font>
    <font>
      <i/>
      <vertAlign val="superscript"/>
      <sz val="9"/>
      <name val="Arial Narrow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i/>
      <sz val="9"/>
      <name val="Arial Narrow"/>
      <family val="2"/>
    </font>
    <font>
      <b/>
      <sz val="13"/>
      <name val="Arial"/>
      <family val="2"/>
    </font>
    <font>
      <sz val="9.5"/>
      <name val="Arial Narrow"/>
      <family val="2"/>
    </font>
    <font>
      <sz val="9.5"/>
      <name val="Arial"/>
      <family val="2"/>
    </font>
    <font>
      <b/>
      <i/>
      <sz val="9"/>
      <color theme="0"/>
      <name val="Arial Narrow"/>
      <family val="2"/>
    </font>
    <font>
      <b/>
      <sz val="10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.5"/>
      <color theme="0"/>
      <name val="Arial Narrow"/>
      <family val="2"/>
    </font>
    <font>
      <b/>
      <sz val="9.5"/>
      <name val="Arial Narrow"/>
      <family val="2"/>
    </font>
    <font>
      <sz val="9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vertical="top"/>
    </xf>
    <xf numFmtId="164" fontId="0" fillId="0" borderId="0" xfId="0" applyNumberFormat="1"/>
    <xf numFmtId="0" fontId="10" fillId="0" borderId="0" xfId="0" applyFont="1"/>
    <xf numFmtId="16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/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5" fillId="0" borderId="10" xfId="0" applyFont="1" applyBorder="1" applyAlignment="1"/>
    <xf numFmtId="0" fontId="0" fillId="0" borderId="5" xfId="0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4" fillId="0" borderId="0" xfId="0" applyFont="1" applyAlignment="1">
      <alignment horizontal="left"/>
    </xf>
    <xf numFmtId="164" fontId="0" fillId="0" borderId="8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17" fillId="0" borderId="0" xfId="0" applyFont="1" applyBorder="1"/>
    <xf numFmtId="0" fontId="3" fillId="0" borderId="0" xfId="0" applyFont="1" applyBorder="1" applyAlignment="1"/>
    <xf numFmtId="164" fontId="7" fillId="0" borderId="8" xfId="0" applyNumberFormat="1" applyFont="1" applyFill="1" applyBorder="1" applyAlignment="1">
      <alignment horizontal="center"/>
    </xf>
    <xf numFmtId="164" fontId="7" fillId="0" borderId="16" xfId="0" applyNumberFormat="1" applyFont="1" applyFill="1" applyBorder="1" applyAlignment="1">
      <alignment horizontal="center"/>
    </xf>
    <xf numFmtId="0" fontId="3" fillId="0" borderId="18" xfId="0" applyFont="1" applyBorder="1" applyAlignment="1">
      <alignment wrapText="1"/>
    </xf>
    <xf numFmtId="164" fontId="7" fillId="0" borderId="6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18" fillId="0" borderId="19" xfId="0" applyFont="1" applyFill="1" applyBorder="1"/>
    <xf numFmtId="164" fontId="7" fillId="0" borderId="19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top"/>
    </xf>
    <xf numFmtId="0" fontId="15" fillId="0" borderId="0" xfId="0" applyFont="1" applyBorder="1" applyAlignment="1"/>
    <xf numFmtId="0" fontId="7" fillId="0" borderId="4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Border="1" applyAlignment="1"/>
    <xf numFmtId="0" fontId="19" fillId="0" borderId="10" xfId="0" applyFont="1" applyBorder="1" applyAlignment="1"/>
    <xf numFmtId="164" fontId="13" fillId="0" borderId="8" xfId="0" applyNumberFormat="1" applyFont="1" applyFill="1" applyBorder="1" applyAlignment="1">
      <alignment horizontal="center"/>
    </xf>
    <xf numFmtId="0" fontId="17" fillId="0" borderId="4" xfId="0" applyFont="1" applyBorder="1"/>
    <xf numFmtId="0" fontId="16" fillId="2" borderId="0" xfId="0" applyFont="1" applyFill="1"/>
    <xf numFmtId="0" fontId="17" fillId="2" borderId="0" xfId="0" applyFont="1" applyFill="1" applyBorder="1"/>
    <xf numFmtId="0" fontId="17" fillId="2" borderId="4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20" fillId="0" borderId="0" xfId="0" applyFont="1"/>
    <xf numFmtId="0" fontId="3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7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2" fillId="0" borderId="2" xfId="0" applyFont="1" applyFill="1" applyBorder="1"/>
    <xf numFmtId="164" fontId="7" fillId="0" borderId="5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0" fontId="12" fillId="0" borderId="9" xfId="0" applyFont="1" applyFill="1" applyBorder="1"/>
    <xf numFmtId="0" fontId="7" fillId="0" borderId="6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52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medium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 Style 1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1" displayName="Table1" ref="A4:G7" totalsRowShown="0" headerRowDxfId="525" tableBorderDxfId="524">
  <tableColumns count="7">
    <tableColumn id="1" name="Subject" dataDxfId="523"/>
    <tableColumn id="2" name="At Target/Advanced Count" dataDxfId="522"/>
    <tableColumn id="3" name="At Target/Advanced Percentage" dataDxfId="521">
      <calculatedColumnFormula>B5/(B5+D5)</calculatedColumnFormula>
    </tableColumn>
    <tableColumn id="4" name="Emerging/ Approaching Target Count"/>
    <tableColumn id="5" name="Emerging/ Approaching Target Percentage" dataDxfId="520">
      <calculatedColumnFormula>D5/(B5+D5)</calculatedColumnFormula>
    </tableColumn>
    <tableColumn id="6" name="Spring Enrollment" dataDxfId="519"/>
    <tableColumn id="7" name="Participation Rate" dataDxfId="518">
      <calculatedColumnFormula>(B5+D5)/F5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 Grades" altTextSummary="Count of all students assessed in grades -_x000d__x000a_3-9 in ELA and math and grades 4, 8 and 10 in science."/>
    </ext>
  </extLst>
</table>
</file>

<file path=xl/tables/table10.xml><?xml version="1.0" encoding="utf-8"?>
<table xmlns="http://schemas.openxmlformats.org/spreadsheetml/2006/main" id="10" name="Table10" displayName="Table10" ref="A4:G16" totalsRowShown="0" headerRowDxfId="450" dataDxfId="448" headerRowBorderDxfId="449" tableBorderDxfId="447">
  <autoFilter ref="A4:G16"/>
  <tableColumns count="7">
    <tableColumn id="1" name="Population" dataDxfId="446"/>
    <tableColumn id="2" name="At Target/Advanced Count" dataDxfId="445"/>
    <tableColumn id="3" name="At Target/Advanced Percentage" dataDxfId="444">
      <calculatedColumnFormula>B5/(B5+D5)</calculatedColumnFormula>
    </tableColumn>
    <tableColumn id="4" name="Emerging/ Approaching Target Count" dataDxfId="443"/>
    <tableColumn id="5" name="Emerging/ Approaching Target Percentage" dataDxfId="442">
      <calculatedColumnFormula>D5/(B5+D5)</calculatedColumnFormula>
    </tableColumn>
    <tableColumn id="6" name="Spring Enrollment" dataDxfId="441"/>
    <tableColumn id="7" name="Participation Rate" dataDxfId="440">
      <calculatedColumnFormula>(B5+D5)/F5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 results for grades 3-10 combined" altTextSummary="Count and percentage of all students assessed in English Language Arts in grades 3-10 combined, by subgroup."/>
    </ext>
  </extLst>
</table>
</file>

<file path=xl/tables/table11.xml><?xml version="1.0" encoding="utf-8"?>
<table xmlns="http://schemas.openxmlformats.org/spreadsheetml/2006/main" id="11" name="Table11" displayName="Table11" ref="A19:G31" totalsRowShown="0" headerRowDxfId="439" dataDxfId="437" headerRowBorderDxfId="438" tableBorderDxfId="436">
  <autoFilter ref="A19:G31"/>
  <tableColumns count="7">
    <tableColumn id="1" name="Population" dataDxfId="435"/>
    <tableColumn id="2" name="At Target/Advanced Count" dataDxfId="434"/>
    <tableColumn id="3" name="At Target/Advanced Percentage" dataDxfId="433">
      <calculatedColumnFormula>B20/(B20+D20)</calculatedColumnFormula>
    </tableColumn>
    <tableColumn id="4" name="Emerging/ Approaching Target Count" dataDxfId="432"/>
    <tableColumn id="5" name="Emerging/ Approaching Target Percentage" dataDxfId="431">
      <calculatedColumnFormula>D20/(B20+D20)</calculatedColumnFormula>
    </tableColumn>
    <tableColumn id="6" name="Spring Enrollment" dataDxfId="430"/>
    <tableColumn id="7" name="Participation Rate" dataDxfId="42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 results for grades 3-10 combined" altTextSummary="Count and percentage of all students assessed in Mathematics in grades 3-10 combined, by subgroup."/>
    </ext>
  </extLst>
</table>
</file>

<file path=xl/tables/table12.xml><?xml version="1.0" encoding="utf-8"?>
<table xmlns="http://schemas.openxmlformats.org/spreadsheetml/2006/main" id="12" name="Table12" displayName="Table12" ref="A34:G46" totalsRowShown="0" headerRowDxfId="428" dataDxfId="426" headerRowBorderDxfId="427" tableBorderDxfId="425">
  <autoFilter ref="A34:G46"/>
  <tableColumns count="7">
    <tableColumn id="1" name="Population" dataDxfId="424"/>
    <tableColumn id="2" name="At Target/Advanced Count" dataDxfId="423"/>
    <tableColumn id="3" name="At Target/Advanced Percentage" dataDxfId="422">
      <calculatedColumnFormula>B35/(B35+D35)</calculatedColumnFormula>
    </tableColumn>
    <tableColumn id="4" name="Emerging/ Approaching Target Count" dataDxfId="421"/>
    <tableColumn id="5" name="Emerging/ Approaching Target Percentage" dataDxfId="420">
      <calculatedColumnFormula>D35/(B35+D35)</calculatedColumnFormula>
    </tableColumn>
    <tableColumn id="6" name="Spring Enrollment" dataDxfId="419"/>
    <tableColumn id="7" name="Participation Rate" dataDxfId="41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 results for grades 4, 8 and 10 combined" altTextSummary="Count and percentage of all students assessed in Science  in grades 4, 8 and 10 combined, by subgroup."/>
    </ext>
  </extLst>
</table>
</file>

<file path=xl/tables/table13.xml><?xml version="1.0" encoding="utf-8"?>
<table xmlns="http://schemas.openxmlformats.org/spreadsheetml/2006/main" id="13" name="Table13" displayName="Table13" ref="A4:G12" totalsRowShown="0" headerRowDxfId="417" dataDxfId="415" headerRowBorderDxfId="416" tableBorderDxfId="414">
  <autoFilter ref="A4:G12"/>
  <tableColumns count="7">
    <tableColumn id="1" name="Population" dataDxfId="413"/>
    <tableColumn id="2" name="At Target/Advanced Count" dataDxfId="412"/>
    <tableColumn id="3" name="At Target/Advanced Percentage" dataDxfId="411"/>
    <tableColumn id="4" name="Emerging/ Approaching Target Count" dataDxfId="410"/>
    <tableColumn id="5" name="Emerging/ Approaching Target Percentage" dataDxfId="409"/>
    <tableColumn id="6" name="Spring Enrollment" dataDxfId="408"/>
    <tableColumn id="7" name="Participation Rate" dataDxfId="40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3 results by race/ethnicity and gender" altTextSummary="Count and percentage of English Language Arts, grade 3 results by race/ethnicity and gender."/>
    </ext>
  </extLst>
</table>
</file>

<file path=xl/tables/table14.xml><?xml version="1.0" encoding="utf-8"?>
<table xmlns="http://schemas.openxmlformats.org/spreadsheetml/2006/main" id="14" name="Table14" displayName="Table14" ref="A15:G23" totalsRowShown="0" headerRowDxfId="406" dataDxfId="404" headerRowBorderDxfId="405" tableBorderDxfId="403">
  <autoFilter ref="A15:G23"/>
  <tableColumns count="7">
    <tableColumn id="1" name="Population" dataDxfId="402"/>
    <tableColumn id="2" name="At Target/Advanced Count" dataDxfId="401"/>
    <tableColumn id="3" name="At Target/Advanced Percentage" dataDxfId="400"/>
    <tableColumn id="4" name="Emerging/ Approaching Target Count" dataDxfId="399"/>
    <tableColumn id="5" name="Emerging/ Approaching Target Percentage" dataDxfId="398"/>
    <tableColumn id="6" name="Spring Enrollment" dataDxfId="397"/>
    <tableColumn id="7" name="Participation Rate" dataDxfId="39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3 results by race/ethnicity and gender" altTextSummary="Count and percentage of Mathematics, grade 3 results by race/ethnicity and gender."/>
    </ext>
  </extLst>
</table>
</file>

<file path=xl/tables/table15.xml><?xml version="1.0" encoding="utf-8"?>
<table xmlns="http://schemas.openxmlformats.org/spreadsheetml/2006/main" id="15" name="Table15" displayName="Table15" ref="A4:G12" totalsRowShown="0" headerRowDxfId="395" dataDxfId="393" headerRowBorderDxfId="394" tableBorderDxfId="392">
  <autoFilter ref="A4:G12"/>
  <tableColumns count="7">
    <tableColumn id="1" name="Population" dataDxfId="391"/>
    <tableColumn id="2" name="At Target/Advanced Count" dataDxfId="390"/>
    <tableColumn id="3" name="At Target/Advanced Percentage" dataDxfId="389"/>
    <tableColumn id="4" name="Emerging/ Approaching Target Count" dataDxfId="388"/>
    <tableColumn id="5" name="Emerging/ Approaching Target Percentage" dataDxfId="387"/>
    <tableColumn id="6" name="Spring Enrollment" dataDxfId="386"/>
    <tableColumn id="7" name="Participation Rate" dataDxfId="38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4 results by race/ethnicity and gender" altTextSummary="Count and percentage of English Language Arts, grade 4 results by race/ethnicity and gender."/>
    </ext>
  </extLst>
</table>
</file>

<file path=xl/tables/table16.xml><?xml version="1.0" encoding="utf-8"?>
<table xmlns="http://schemas.openxmlformats.org/spreadsheetml/2006/main" id="16" name="Table16" displayName="Table16" ref="A15:G23" totalsRowShown="0" headerRowDxfId="384" dataDxfId="382" headerRowBorderDxfId="383" tableBorderDxfId="381">
  <autoFilter ref="A15:G23"/>
  <tableColumns count="7">
    <tableColumn id="1" name="Population" dataDxfId="380"/>
    <tableColumn id="2" name="At Target/Advanced Count" dataDxfId="379"/>
    <tableColumn id="3" name="At Target/Advanced Percentage" dataDxfId="378"/>
    <tableColumn id="4" name="Emerging/ Approaching Target Count" dataDxfId="377"/>
    <tableColumn id="5" name="Emerging/ Approaching Target Percentage" dataDxfId="376"/>
    <tableColumn id="6" name="Spring Enrollment" dataDxfId="375"/>
    <tableColumn id="7" name="Participation Rate" dataDxfId="37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4 results by race/ethnicity and gender" altTextSummary="Count and percentage of Mathematics, grade 4 results by race/ethnicity and gender."/>
    </ext>
  </extLst>
</table>
</file>

<file path=xl/tables/table17.xml><?xml version="1.0" encoding="utf-8"?>
<table xmlns="http://schemas.openxmlformats.org/spreadsheetml/2006/main" id="17" name="Table17" displayName="Table17" ref="A26:G34" totalsRowShown="0" headerRowDxfId="373" dataDxfId="371" headerRowBorderDxfId="372" tableBorderDxfId="370">
  <autoFilter ref="A26:G34"/>
  <tableColumns count="7">
    <tableColumn id="1" name="Population" dataDxfId="369"/>
    <tableColumn id="2" name="At Target/Advanced Count" dataDxfId="368"/>
    <tableColumn id="3" name="At Target/Advanced Percentage" dataDxfId="367"/>
    <tableColumn id="4" name="Emerging/ Approaching Target Count" dataDxfId="366"/>
    <tableColumn id="5" name="Emerging/ Approaching Target Percentage" dataDxfId="365"/>
    <tableColumn id="6" name="Spring Enrollment" dataDxfId="364"/>
    <tableColumn id="7" name="Participation Rate" dataDxfId="36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4 results by race/ethnicity and gender" altTextSummary="Count and percentage of Science, grade 4 results by race/ethnicity and gender."/>
    </ext>
  </extLst>
</table>
</file>

<file path=xl/tables/table18.xml><?xml version="1.0" encoding="utf-8"?>
<table xmlns="http://schemas.openxmlformats.org/spreadsheetml/2006/main" id="18" name="Table18" displayName="Table18" ref="A4:G12" totalsRowShown="0" headerRowDxfId="362" dataDxfId="360" headerRowBorderDxfId="361" tableBorderDxfId="359">
  <autoFilter ref="A4:G12"/>
  <tableColumns count="7">
    <tableColumn id="1" name="Population" dataDxfId="358"/>
    <tableColumn id="2" name="At Target/Advanced Count" dataDxfId="357"/>
    <tableColumn id="3" name="At Target/Advanced Percentage" dataDxfId="356"/>
    <tableColumn id="4" name="Emerging/ Approaching Target Count" dataDxfId="355"/>
    <tableColumn id="5" name="Emerging/ Approaching Target Percentage" dataDxfId="354"/>
    <tableColumn id="6" name="Spring Enrollment" dataDxfId="353"/>
    <tableColumn id="7" name="Participation Rate" dataDxfId="35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5 results by race/ethnicity and gender" altTextSummary="Count and percentage of English Language Arts, grade 5 results by race/ethnicity and gender."/>
    </ext>
  </extLst>
</table>
</file>

<file path=xl/tables/table19.xml><?xml version="1.0" encoding="utf-8"?>
<table xmlns="http://schemas.openxmlformats.org/spreadsheetml/2006/main" id="19" name="Table19" displayName="Table19" ref="A15:G23" totalsRowShown="0" headerRowDxfId="351" dataDxfId="349" headerRowBorderDxfId="350" tableBorderDxfId="348">
  <autoFilter ref="A15:G23"/>
  <tableColumns count="7">
    <tableColumn id="1" name="Population" dataDxfId="347"/>
    <tableColumn id="2" name="At Target/Advanced Count" dataDxfId="346"/>
    <tableColumn id="3" name="At Target/Advanced Percentage" dataDxfId="345"/>
    <tableColumn id="4" name="Emerging/ Approaching Target Count" dataDxfId="344"/>
    <tableColumn id="5" name="Emerging/ Approaching Target Percentage" dataDxfId="343"/>
    <tableColumn id="6" name="Spring Enrollment" dataDxfId="342"/>
    <tableColumn id="7" name="Participation Rate" dataDxfId="34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5 results by race/ethnicity and gender" altTextSummary="Count and percentage of Mathematics, grade 5 results by race/ethnicity and gender."/>
    </ext>
  </extLst>
</table>
</file>

<file path=xl/tables/table2.xml><?xml version="1.0" encoding="utf-8"?>
<table xmlns="http://schemas.openxmlformats.org/spreadsheetml/2006/main" id="2" name="Table2" displayName="Table2" ref="A10:G12" totalsRowShown="0" headerRowDxfId="517" tableBorderDxfId="516">
  <autoFilter ref="A10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515"/>
    <tableColumn id="2" name="At Target/Advanced Count" dataDxfId="514"/>
    <tableColumn id="3" name="At Target/Advanced Percentage" dataDxfId="513"/>
    <tableColumn id="4" name="Emerging/ Approaching Target Count" dataDxfId="512"/>
    <tableColumn id="5" name="Emerging/ Approaching Target Percentage" dataDxfId="511"/>
    <tableColumn id="6" name="Spring Enrollment" dataDxfId="510"/>
    <tableColumn id="7" name="Participation Rate" dataDxfId="50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3" altTextSummary="Count and percentage of all students assessed in grade 3 by content area."/>
    </ext>
  </extLst>
</table>
</file>

<file path=xl/tables/table20.xml><?xml version="1.0" encoding="utf-8"?>
<table xmlns="http://schemas.openxmlformats.org/spreadsheetml/2006/main" id="20" name="Table20" displayName="Table20" ref="A4:G12" totalsRowShown="0" headerRowDxfId="340" dataDxfId="338" headerRowBorderDxfId="339" tableBorderDxfId="337">
  <autoFilter ref="A4:G12"/>
  <tableColumns count="7">
    <tableColumn id="1" name="Population" dataDxfId="336"/>
    <tableColumn id="2" name="At Target/Advanced Count" dataDxfId="335"/>
    <tableColumn id="3" name="At Target/Advanced Percentage" dataDxfId="334"/>
    <tableColumn id="4" name="Emerging/ Approaching Target Count" dataDxfId="333"/>
    <tableColumn id="5" name="Emerging/ Approaching Target Percentage" dataDxfId="332"/>
    <tableColumn id="6" name="Spring Enrollment" dataDxfId="331"/>
    <tableColumn id="7" name="Participation Rate" dataDxfId="33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6 results by race/ethnicity and gender" altTextSummary="Count and percentage of English Language Arts, grade 6 results by race/ethnicity and gender."/>
    </ext>
  </extLst>
</table>
</file>

<file path=xl/tables/table21.xml><?xml version="1.0" encoding="utf-8"?>
<table xmlns="http://schemas.openxmlformats.org/spreadsheetml/2006/main" id="21" name="Table21" displayName="Table21" ref="A15:G23" totalsRowShown="0" headerRowDxfId="329" dataDxfId="327" headerRowBorderDxfId="328" tableBorderDxfId="326">
  <autoFilter ref="A15:G23"/>
  <tableColumns count="7">
    <tableColumn id="1" name="Population" dataDxfId="325"/>
    <tableColumn id="2" name="At Target/Advanced Count" dataDxfId="324"/>
    <tableColumn id="3" name="At Target/Advanced Percentage" dataDxfId="323"/>
    <tableColumn id="4" name="Emerging/ Approaching Target Count" dataDxfId="322"/>
    <tableColumn id="5" name="Emerging/ Approaching Target Percentage" dataDxfId="321"/>
    <tableColumn id="6" name="Spring Enrollment" dataDxfId="320"/>
    <tableColumn id="7" name="Participation Rate" dataDxfId="31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6 results by race/ethnicity and gender" altTextSummary="Count and percentage of Mathematics, grade 6 results by race/ethnicity and gender."/>
    </ext>
  </extLst>
</table>
</file>

<file path=xl/tables/table22.xml><?xml version="1.0" encoding="utf-8"?>
<table xmlns="http://schemas.openxmlformats.org/spreadsheetml/2006/main" id="22" name="Table22" displayName="Table22" ref="A4:G12" totalsRowShown="0" headerRowDxfId="318" dataDxfId="316" headerRowBorderDxfId="317" tableBorderDxfId="315">
  <autoFilter ref="A4:G12"/>
  <tableColumns count="7">
    <tableColumn id="1" name="Population" dataDxfId="314"/>
    <tableColumn id="2" name="At Target/Advanced Count" dataDxfId="313"/>
    <tableColumn id="3" name="At Target/Advanced Percentage" dataDxfId="312"/>
    <tableColumn id="4" name="Emerging/ Approaching Target Count" dataDxfId="311"/>
    <tableColumn id="5" name="Emerging/ Approaching Target Percentage" dataDxfId="310"/>
    <tableColumn id="6" name="Spring Enrollment" dataDxfId="309"/>
    <tableColumn id="7" name="Participation Rate" dataDxfId="30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7 results by race/ethnicity and gender" altTextSummary="Count and percentage of English Language Arts, grade 7 results by race/ethnicity and gender."/>
    </ext>
  </extLst>
</table>
</file>

<file path=xl/tables/table23.xml><?xml version="1.0" encoding="utf-8"?>
<table xmlns="http://schemas.openxmlformats.org/spreadsheetml/2006/main" id="23" name="Table23" displayName="Table23" ref="A15:G23" totalsRowShown="0" headerRowDxfId="307" dataDxfId="305" headerRowBorderDxfId="306" tableBorderDxfId="304">
  <autoFilter ref="A15:G23"/>
  <tableColumns count="7">
    <tableColumn id="1" name="Population" dataDxfId="303"/>
    <tableColumn id="2" name="At Target/Advanced Count" dataDxfId="302"/>
    <tableColumn id="3" name="At Target/Advanced Percentage" dataDxfId="301"/>
    <tableColumn id="4" name="Emerging/ Approaching Target Count" dataDxfId="300"/>
    <tableColumn id="5" name="Emerging/ Approaching Target Percentage" dataDxfId="299"/>
    <tableColumn id="6" name="Spring Enrollment" dataDxfId="298"/>
    <tableColumn id="7" name="Participation Rate" dataDxfId="29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7 results by race/ethnicity and gender" altTextSummary="Count and percentage of Mathematics, grade 7 results by race/ethnicity and gender."/>
    </ext>
  </extLst>
</table>
</file>

<file path=xl/tables/table24.xml><?xml version="1.0" encoding="utf-8"?>
<table xmlns="http://schemas.openxmlformats.org/spreadsheetml/2006/main" id="24" name="Table24" displayName="Table24" ref="A4:G12" totalsRowShown="0" headerRowDxfId="296" dataDxfId="294" headerRowBorderDxfId="295" tableBorderDxfId="293">
  <autoFilter ref="A4:G12"/>
  <tableColumns count="7">
    <tableColumn id="1" name="Population" dataDxfId="292"/>
    <tableColumn id="2" name="At Target/Advanced Count" dataDxfId="291"/>
    <tableColumn id="3" name="At Target/Advanced Percentage" dataDxfId="290"/>
    <tableColumn id="4" name="Emerging/ Approaching Target Count" dataDxfId="289"/>
    <tableColumn id="5" name="Emerging/ Approaching Target Percentage" dataDxfId="288"/>
    <tableColumn id="6" name="Spring Enrollment" dataDxfId="287"/>
    <tableColumn id="7" name="Participation Rate" dataDxfId="28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8 results by race/ethnicity and gender" altTextSummary="Count and percentage of English Language Arts, grade 8 results by race/ethnicity and gender."/>
    </ext>
  </extLst>
</table>
</file>

<file path=xl/tables/table25.xml><?xml version="1.0" encoding="utf-8"?>
<table xmlns="http://schemas.openxmlformats.org/spreadsheetml/2006/main" id="25" name="Table25" displayName="Table25" ref="A15:G23" totalsRowShown="0" headerRowDxfId="285" dataDxfId="283" headerRowBorderDxfId="284" tableBorderDxfId="282">
  <autoFilter ref="A15:G23"/>
  <tableColumns count="7">
    <tableColumn id="1" name="Population" dataDxfId="281"/>
    <tableColumn id="2" name="At Target/Advanced Count" dataDxfId="280"/>
    <tableColumn id="3" name="At Target/Advanced Percentage" dataDxfId="279"/>
    <tableColumn id="4" name="Emerging/ Approaching Target Count" dataDxfId="278"/>
    <tableColumn id="5" name="Emerging/ Approaching Target Percentage" dataDxfId="277"/>
    <tableColumn id="6" name="Spring Enrollment" dataDxfId="276"/>
    <tableColumn id="7" name="Participation Rate" dataDxfId="27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8 results by race/ethnicity and gender" altTextSummary="Count and percentage of Mathematics, grade 8 results by race/ethnicity and gender."/>
    </ext>
  </extLst>
</table>
</file>

<file path=xl/tables/table26.xml><?xml version="1.0" encoding="utf-8"?>
<table xmlns="http://schemas.openxmlformats.org/spreadsheetml/2006/main" id="26" name="Table26" displayName="Table26" ref="A26:G34" totalsRowShown="0" headerRowDxfId="274" dataDxfId="272" headerRowBorderDxfId="273" tableBorderDxfId="271">
  <autoFilter ref="A26:G34"/>
  <tableColumns count="7">
    <tableColumn id="1" name="Population" dataDxfId="270"/>
    <tableColumn id="2" name="At Target/Advanced Count" dataDxfId="269"/>
    <tableColumn id="3" name="At Target/Advanced Percentage" dataDxfId="268"/>
    <tableColumn id="4" name="Emerging/ Approaching Target Count" dataDxfId="267"/>
    <tableColumn id="5" name="Emerging/ Approaching Target Percentage" dataDxfId="266"/>
    <tableColumn id="6" name="Spring Enrollment" dataDxfId="265"/>
    <tableColumn id="7" name="Participation Rate" dataDxfId="26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8 results by race/ethnicity and gender" altTextSummary="Count and percentage of Science, grade 8 results by race/ethnicity and gender."/>
    </ext>
  </extLst>
</table>
</file>

<file path=xl/tables/table27.xml><?xml version="1.0" encoding="utf-8"?>
<table xmlns="http://schemas.openxmlformats.org/spreadsheetml/2006/main" id="27" name="Table27" displayName="Table27" ref="A4:G12" totalsRowShown="0" headerRowDxfId="263" dataDxfId="261" headerRowBorderDxfId="262" tableBorderDxfId="260">
  <autoFilter ref="A4:G12"/>
  <tableColumns count="7">
    <tableColumn id="1" name="Population" dataDxfId="259"/>
    <tableColumn id="2" name="At Target/Advanced Count" dataDxfId="258"/>
    <tableColumn id="3" name="At Target/Advanced Percentage" dataDxfId="257"/>
    <tableColumn id="4" name="Emerging/ Approaching Target Count" dataDxfId="256"/>
    <tableColumn id="5" name="Emerging/ Approaching Target Percentage" dataDxfId="255"/>
    <tableColumn id="6" name="Spring Enrollment" dataDxfId="254"/>
    <tableColumn id="7" name="Participation Rate" dataDxfId="25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9 results by race/ethnicity and gender" altTextSummary="Count and percentage of English Language Arts, grade 9 results by race/ethnicity and gender."/>
    </ext>
  </extLst>
</table>
</file>

<file path=xl/tables/table28.xml><?xml version="1.0" encoding="utf-8"?>
<table xmlns="http://schemas.openxmlformats.org/spreadsheetml/2006/main" id="28" name="Table28" displayName="Table28" ref="A15:G23" totalsRowShown="0" headerRowDxfId="252" dataDxfId="250" headerRowBorderDxfId="251" tableBorderDxfId="249">
  <autoFilter ref="A15:G23"/>
  <tableColumns count="7">
    <tableColumn id="1" name="Population" dataDxfId="248"/>
    <tableColumn id="2" name="At Target/Advanced Count" dataDxfId="247"/>
    <tableColumn id="3" name="At Target/Advanced Percentage" dataDxfId="246"/>
    <tableColumn id="4" name="Emerging/ Approaching Target Count" dataDxfId="245"/>
    <tableColumn id="5" name="Emerging/ Approaching Target Percentage" dataDxfId="244"/>
    <tableColumn id="6" name="Spring Enrollment" dataDxfId="243"/>
    <tableColumn id="7" name="Participation Rate" dataDxfId="24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9 results by race/ethnicity and gender" altTextSummary="Count and percentage of Mathematics, grade 9 results by race/ethnicity and gender."/>
    </ext>
  </extLst>
</table>
</file>

<file path=xl/tables/table29.xml><?xml version="1.0" encoding="utf-8"?>
<table xmlns="http://schemas.openxmlformats.org/spreadsheetml/2006/main" id="29" name="Table1530" displayName="Table1530" ref="A4:G12" totalsRowShown="0" headerRowDxfId="241" dataDxfId="239" headerRowBorderDxfId="240" tableBorderDxfId="238">
  <autoFilter ref="A4:G12"/>
  <tableColumns count="7">
    <tableColumn id="1" name="Population" dataDxfId="237"/>
    <tableColumn id="2" name="At Target/Advanced Count" dataDxfId="236"/>
    <tableColumn id="3" name="At Target/Advanced Percentage" dataDxfId="235"/>
    <tableColumn id="4" name="Emerging/ Approaching Target Count" dataDxfId="234"/>
    <tableColumn id="5" name="Emerging/ Approaching Target Percentage" dataDxfId="233"/>
    <tableColumn id="6" name="Spring Enrollment" dataDxfId="232"/>
    <tableColumn id="7" name="Participation Rate" dataDxfId="23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10 results by race/ethnicity and gender" altTextSummary="Count and percentage of English Language Arts, grade 10 results by race/ethnicity and gender."/>
    </ext>
  </extLst>
</table>
</file>

<file path=xl/tables/table3.xml><?xml version="1.0" encoding="utf-8"?>
<table xmlns="http://schemas.openxmlformats.org/spreadsheetml/2006/main" id="3" name="Table3" displayName="Table3" ref="A15:G18" totalsRowShown="0" headerRowDxfId="508" tableBorderDxfId="507">
  <autoFilter ref="A15:G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506"/>
    <tableColumn id="2" name="At Target/Advanced Count"/>
    <tableColumn id="3" name="At Target/Advanced Percentage"/>
    <tableColumn id="4" name="Emerging/ Approaching Target Count" dataDxfId="505"/>
    <tableColumn id="5" name="Emerging/ Approaching Target Percentage" dataDxfId="504"/>
    <tableColumn id="6" name="Spring Enrollment" dataDxfId="503"/>
    <tableColumn id="7" name="Participation Rate" dataDxfId="50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4" altTextSummary="Count and percentage of all students assessed in grade 4 by content area."/>
    </ext>
  </extLst>
</table>
</file>

<file path=xl/tables/table30.xml><?xml version="1.0" encoding="utf-8"?>
<table xmlns="http://schemas.openxmlformats.org/spreadsheetml/2006/main" id="48" name="Table1649" displayName="Table1649" ref="A15:G23" totalsRowShown="0" headerRowDxfId="230" dataDxfId="228" headerRowBorderDxfId="229" tableBorderDxfId="227">
  <autoFilter ref="A15:G23"/>
  <tableColumns count="7">
    <tableColumn id="1" name="Population" dataDxfId="226"/>
    <tableColumn id="2" name="At Target/Advanced Count" dataDxfId="225"/>
    <tableColumn id="3" name="At Target/Advanced Percentage" dataDxfId="224"/>
    <tableColumn id="4" name="Emerging/ Approaching Target Count" dataDxfId="223"/>
    <tableColumn id="5" name="Emerging/ Approaching Target Percentage" dataDxfId="222"/>
    <tableColumn id="6" name="Spring Enrollment" dataDxfId="221"/>
    <tableColumn id="7" name="Participation Rate" dataDxfId="22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10 results by race/ethnicity and gender" altTextSummary="Count and percentage of Mathematics, grade 10 results by race/ethnicity and gender."/>
    </ext>
  </extLst>
</table>
</file>

<file path=xl/tables/table31.xml><?xml version="1.0" encoding="utf-8"?>
<table xmlns="http://schemas.openxmlformats.org/spreadsheetml/2006/main" id="49" name="Table1750" displayName="Table1750" ref="A26:G34" totalsRowShown="0" headerRowDxfId="219" dataDxfId="217" headerRowBorderDxfId="218" tableBorderDxfId="216">
  <autoFilter ref="A26:G34"/>
  <tableColumns count="7">
    <tableColumn id="1" name="Population" dataDxfId="215"/>
    <tableColumn id="2" name="At Target/Advanced Count" dataDxfId="214"/>
    <tableColumn id="3" name="At Target/Advanced Percentage" dataDxfId="213"/>
    <tableColumn id="4" name="Emerging/ Approaching Target Count" dataDxfId="212"/>
    <tableColumn id="5" name="Emerging/ Approaching Target Percentage" dataDxfId="211"/>
    <tableColumn id="6" name="Spring Enrollment" dataDxfId="210"/>
    <tableColumn id="7" name="Participation Rate" dataDxfId="20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10 results by race/ethnicity and gender" altTextSummary="Count and percentage of Science, grade 10 results by race/ethnicity and gender."/>
    </ext>
  </extLst>
</table>
</file>

<file path=xl/tables/table32.xml><?xml version="1.0" encoding="utf-8"?>
<table xmlns="http://schemas.openxmlformats.org/spreadsheetml/2006/main" id="31" name="Table31" displayName="Table31" ref="A3:G7" totalsRowShown="0" headerRowDxfId="208" dataDxfId="206" headerRowBorderDxfId="207" tableBorderDxfId="205">
  <autoFilter ref="A3:G7"/>
  <tableColumns count="7">
    <tableColumn id="1" name="Population" dataDxfId="204"/>
    <tableColumn id="2" name="At Target/Advanced Count" dataDxfId="203"/>
    <tableColumn id="3" name="At Target/Advanced Percentage" dataDxfId="202"/>
    <tableColumn id="4" name="Emerging/ Approaching Target Count" dataDxfId="201"/>
    <tableColumn id="5" name="Emerging/ Approaching Target Percentage" dataDxfId="200"/>
    <tableColumn id="6" name="Spring Enrollment" dataDxfId="199"/>
    <tableColumn id="7" name="Participation Rate" dataDxfId="19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3 results by special population" altTextSummary="Count and percentage of English Language Arts, grade 3 results by special population."/>
    </ext>
  </extLst>
</table>
</file>

<file path=xl/tables/table33.xml><?xml version="1.0" encoding="utf-8"?>
<table xmlns="http://schemas.openxmlformats.org/spreadsheetml/2006/main" id="32" name="Table32" displayName="Table32" ref="A10:G14" totalsRowShown="0" headerRowDxfId="197" dataDxfId="195" headerRowBorderDxfId="196" tableBorderDxfId="194">
  <autoFilter ref="A10:G14"/>
  <tableColumns count="7">
    <tableColumn id="1" name="Population" dataDxfId="193"/>
    <tableColumn id="2" name="At Target/Advanced Count" dataDxfId="192"/>
    <tableColumn id="3" name="At Target/Advanced Percentage" dataDxfId="191"/>
    <tableColumn id="4" name="Emerging/ Approaching Target Count" dataDxfId="190"/>
    <tableColumn id="5" name="Emerging/ Approaching Target Percentage" dataDxfId="189"/>
    <tableColumn id="6" name="Spring Enrollment" dataDxfId="188"/>
    <tableColumn id="7" name="Participation Rate" dataDxfId="18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3 results by special population" altTextSummary="Count and percentage of Mathematics, grade 3 results by special population."/>
    </ext>
  </extLst>
</table>
</file>

<file path=xl/tables/table34.xml><?xml version="1.0" encoding="utf-8"?>
<table xmlns="http://schemas.openxmlformats.org/spreadsheetml/2006/main" id="33" name="Table33" displayName="Table33" ref="A17:G21" totalsRowShown="0" headerRowDxfId="186" dataDxfId="184" headerRowBorderDxfId="185" tableBorderDxfId="183">
  <autoFilter ref="A17:G21"/>
  <tableColumns count="7">
    <tableColumn id="1" name="Population" dataDxfId="182"/>
    <tableColumn id="2" name="At Target/Advanced Count" dataDxfId="181"/>
    <tableColumn id="3" name="At Target/Advanced Percentage" dataDxfId="180"/>
    <tableColumn id="4" name="Emerging/ Approaching Target Count" dataDxfId="179"/>
    <tableColumn id="5" name="Emerging/ Approaching Target Percentage" dataDxfId="178"/>
    <tableColumn id="6" name="Spring Enrollment" dataDxfId="177"/>
    <tableColumn id="7" name="Participation Rate" dataDxfId="17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4 results by special population" altTextSummary="Count and percentage of English Language Arts, grade 4 results by special population."/>
    </ext>
  </extLst>
</table>
</file>

<file path=xl/tables/table35.xml><?xml version="1.0" encoding="utf-8"?>
<table xmlns="http://schemas.openxmlformats.org/spreadsheetml/2006/main" id="34" name="Table34" displayName="Table34" ref="A24:G28" totalsRowShown="0" headerRowDxfId="175" dataDxfId="173" headerRowBorderDxfId="174" tableBorderDxfId="172">
  <autoFilter ref="A24:G28"/>
  <tableColumns count="7">
    <tableColumn id="1" name="Population" dataDxfId="171"/>
    <tableColumn id="2" name="At Target/Advanced Count" dataDxfId="170"/>
    <tableColumn id="3" name="At Target/Advanced Percentage" dataDxfId="169"/>
    <tableColumn id="4" name="Emerging/ Approaching Target Count" dataDxfId="168"/>
    <tableColumn id="5" name="Emerging/ Approaching Target Percentage" dataDxfId="167"/>
    <tableColumn id="6" name="Spring Enrollment" dataDxfId="166"/>
    <tableColumn id="7" name="Participation Rate" dataDxfId="16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4 results by special population" altTextSummary="Count and percentage of Mathematics, grade 4 results by special population."/>
    </ext>
  </extLst>
</table>
</file>

<file path=xl/tables/table36.xml><?xml version="1.0" encoding="utf-8"?>
<table xmlns="http://schemas.openxmlformats.org/spreadsheetml/2006/main" id="35" name="Table35" displayName="Table35" ref="A31:G35" totalsRowShown="0" headerRowDxfId="164" dataDxfId="162" headerRowBorderDxfId="163" tableBorderDxfId="161">
  <autoFilter ref="A31:G35"/>
  <tableColumns count="7">
    <tableColumn id="1" name="Population" dataDxfId="160"/>
    <tableColumn id="2" name="At Target/Advanced Count" dataDxfId="159"/>
    <tableColumn id="3" name="At Target/Advanced Percentage" dataDxfId="158"/>
    <tableColumn id="4" name="Emerging/ Approaching Target Count" dataDxfId="157"/>
    <tableColumn id="5" name="Emerging/ Approaching Target Percentage" dataDxfId="156"/>
    <tableColumn id="6" name="Spring Enrollment" dataDxfId="155"/>
    <tableColumn id="7" name="Participation Rate" dataDxfId="15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4 results by special population" altTextSummary="Count and percentage of Science, grade 4 results by special population."/>
    </ext>
  </extLst>
</table>
</file>

<file path=xl/tables/table37.xml><?xml version="1.0" encoding="utf-8"?>
<table xmlns="http://schemas.openxmlformats.org/spreadsheetml/2006/main" id="36" name="Table36" displayName="Table36" ref="A4:G8" totalsRowShown="0" headerRowDxfId="153" dataDxfId="151" headerRowBorderDxfId="152" tableBorderDxfId="150">
  <autoFilter ref="A4:G8"/>
  <tableColumns count="7">
    <tableColumn id="1" name="Population" dataDxfId="149"/>
    <tableColumn id="2" name="At Target/Advanced Count" dataDxfId="148"/>
    <tableColumn id="3" name="At Target/Advanced Percentage" dataDxfId="147"/>
    <tableColumn id="4" name="Emerging/ Approaching Target Count" dataDxfId="146"/>
    <tableColumn id="5" name="Emerging/ Approaching Target Percentage" dataDxfId="145"/>
    <tableColumn id="6" name="Spring Enrollment" dataDxfId="144"/>
    <tableColumn id="7" name="Participation Rate" dataDxfId="14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5 results by special population" altTextSummary="Count and percentage of English Language Arts, grade 5 results by special population."/>
    </ext>
  </extLst>
</table>
</file>

<file path=xl/tables/table38.xml><?xml version="1.0" encoding="utf-8"?>
<table xmlns="http://schemas.openxmlformats.org/spreadsheetml/2006/main" id="37" name="Table37" displayName="Table37" ref="A11:G15" totalsRowShown="0" headerRowDxfId="142" dataDxfId="140" headerRowBorderDxfId="141" tableBorderDxfId="139">
  <autoFilter ref="A11:G15"/>
  <tableColumns count="7">
    <tableColumn id="1" name="Population" dataDxfId="138"/>
    <tableColumn id="2" name="At Target/Advanced Count" dataDxfId="137"/>
    <tableColumn id="3" name="At Target/Advanced Percentage" dataDxfId="136"/>
    <tableColumn id="4" name="Emerging/ Approaching Target Count" dataDxfId="135"/>
    <tableColumn id="5" name="Emerging/ Approaching Target Percentage" dataDxfId="134"/>
    <tableColumn id="6" name="Spring Enrollment" dataDxfId="133"/>
    <tableColumn id="7" name="Participation Rate" dataDxfId="13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5 results by special population" altTextSummary="Count and percentage of Mathematics, grade 5 results by special population._x000d__x000a_"/>
    </ext>
  </extLst>
</table>
</file>

<file path=xl/tables/table39.xml><?xml version="1.0" encoding="utf-8"?>
<table xmlns="http://schemas.openxmlformats.org/spreadsheetml/2006/main" id="38" name="Table38" displayName="Table38" ref="A18:G22" totalsRowShown="0" headerRowDxfId="131" dataDxfId="129" headerRowBorderDxfId="130" tableBorderDxfId="128">
  <autoFilter ref="A18:G22"/>
  <tableColumns count="7">
    <tableColumn id="1" name="Population" dataDxfId="127"/>
    <tableColumn id="2" name="At Target/Advanced Count" dataDxfId="126"/>
    <tableColumn id="3" name="At Target/Advanced Percentage" dataDxfId="125"/>
    <tableColumn id="4" name="Emerging/ Approaching Target Count" dataDxfId="124"/>
    <tableColumn id="5" name="Emerging/ Approaching Target Percentage" dataDxfId="123"/>
    <tableColumn id="6" name="Spring Enrollment" dataDxfId="122"/>
    <tableColumn id="7" name="Participation Rate" dataDxfId="12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6 results by special population" altTextSummary="Count and percentage of English Language Arts, grade 6 results by special population."/>
    </ext>
  </extLst>
</table>
</file>

<file path=xl/tables/table4.xml><?xml version="1.0" encoding="utf-8"?>
<table xmlns="http://schemas.openxmlformats.org/spreadsheetml/2006/main" id="4" name="Table4" displayName="Table4" ref="A21:G23" totalsRowShown="0" headerRowDxfId="501" tableBorderDxfId="500">
  <autoFilter ref="A21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99"/>
    <tableColumn id="2" name="At Target/Advanced Count" dataDxfId="498"/>
    <tableColumn id="3" name="At Target/Advanced Percentage" dataDxfId="497"/>
    <tableColumn id="4" name="Emerging/ Approaching Target Count" dataDxfId="496"/>
    <tableColumn id="5" name="Emerging/ Approaching Target Percentage" dataDxfId="495"/>
    <tableColumn id="6" name="Spring Enrollment" dataDxfId="494"/>
    <tableColumn id="7" name="Participation Rate" dataDxfId="49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5" altTextSummary="Count and percentage of all students assessed in grade 5 by content area."/>
    </ext>
  </extLst>
</table>
</file>

<file path=xl/tables/table40.xml><?xml version="1.0" encoding="utf-8"?>
<table xmlns="http://schemas.openxmlformats.org/spreadsheetml/2006/main" id="39" name="Table39" displayName="Table39" ref="A25:G29" totalsRowShown="0" headerRowDxfId="120" dataDxfId="118" headerRowBorderDxfId="119" tableBorderDxfId="117">
  <autoFilter ref="A25:G29"/>
  <tableColumns count="7">
    <tableColumn id="1" name="Population" dataDxfId="116"/>
    <tableColumn id="2" name="At Target/Advanced Count" dataDxfId="115"/>
    <tableColumn id="3" name="At Target/Advanced Percentage" dataDxfId="114"/>
    <tableColumn id="4" name="Emerging/ Approaching Target Count" dataDxfId="113"/>
    <tableColumn id="5" name="Emerging/ Approaching Target Percentage" dataDxfId="112"/>
    <tableColumn id="6" name="Spring Enrollment" dataDxfId="111"/>
    <tableColumn id="7" name="Participation Rate" dataDxfId="11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6 results by special population" altTextSummary="Count and percentage of Mathematics, grade 6 results by special population."/>
    </ext>
  </extLst>
</table>
</file>

<file path=xl/tables/table41.xml><?xml version="1.0" encoding="utf-8"?>
<table xmlns="http://schemas.openxmlformats.org/spreadsheetml/2006/main" id="40" name="Table40" displayName="Table40" ref="A4:G8" totalsRowShown="0" headerRowDxfId="109" dataDxfId="107" headerRowBorderDxfId="108" tableBorderDxfId="106">
  <autoFilter ref="A4:G8"/>
  <tableColumns count="7">
    <tableColumn id="1" name="Population" dataDxfId="105"/>
    <tableColumn id="2" name="At Target/Advanced Count" dataDxfId="104"/>
    <tableColumn id="3" name="At Target/Advanced Percentage" dataDxfId="103"/>
    <tableColumn id="4" name="Emerging/ Approaching Target Count" dataDxfId="102"/>
    <tableColumn id="5" name="Emerging/ Approaching Target Percentage" dataDxfId="101"/>
    <tableColumn id="6" name="Spring Enrollment" dataDxfId="100"/>
    <tableColumn id="7" name="Participation Rate" dataDxfId="9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7 results by special population" altTextSummary="Count and percentage of English Language Arts, grade 7 results by special population."/>
    </ext>
  </extLst>
</table>
</file>

<file path=xl/tables/table42.xml><?xml version="1.0" encoding="utf-8"?>
<table xmlns="http://schemas.openxmlformats.org/spreadsheetml/2006/main" id="41" name="Table41" displayName="Table41" ref="A11:G15" totalsRowShown="0" headerRowDxfId="98" dataDxfId="96" headerRowBorderDxfId="97" tableBorderDxfId="95">
  <autoFilter ref="A11:G15"/>
  <tableColumns count="7">
    <tableColumn id="1" name="Population" dataDxfId="94"/>
    <tableColumn id="2" name="At Target/Advanced Count" dataDxfId="93"/>
    <tableColumn id="3" name="At Target/Advanced Percentage" dataDxfId="92"/>
    <tableColumn id="4" name="Emerging/ Approaching Target Count" dataDxfId="91"/>
    <tableColumn id="5" name="Emerging/ Approaching Target Percentage" dataDxfId="90"/>
    <tableColumn id="6" name="Spring Enrollment" dataDxfId="89"/>
    <tableColumn id="7" name="Participation Rate" dataDxfId="88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7 results by special population" altTextSummary="Count and percentage of Mathematics, grade 7 results by special population."/>
    </ext>
  </extLst>
</table>
</file>

<file path=xl/tables/table43.xml><?xml version="1.0" encoding="utf-8"?>
<table xmlns="http://schemas.openxmlformats.org/spreadsheetml/2006/main" id="42" name="Table42" displayName="Table42" ref="A18:G22" totalsRowShown="0" headerRowDxfId="87" dataDxfId="85" headerRowBorderDxfId="86" tableBorderDxfId="84">
  <autoFilter ref="A18:G22"/>
  <tableColumns count="7">
    <tableColumn id="1" name="Population" dataDxfId="83"/>
    <tableColumn id="2" name="At Target/Advanced Count" dataDxfId="82"/>
    <tableColumn id="3" name="At Target/Advanced Percentage" dataDxfId="81"/>
    <tableColumn id="4" name="Emerging/ Approaching Target Count" dataDxfId="80"/>
    <tableColumn id="5" name="Emerging/ Approaching Target Percentage" dataDxfId="79"/>
    <tableColumn id="6" name="Spring Enrollment" dataDxfId="78"/>
    <tableColumn id="7" name="Participation Rate" dataDxfId="7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8 results by special population" altTextSummary="Count and percentage of English Language Arts, grade 8 results by special population."/>
    </ext>
  </extLst>
</table>
</file>

<file path=xl/tables/table44.xml><?xml version="1.0" encoding="utf-8"?>
<table xmlns="http://schemas.openxmlformats.org/spreadsheetml/2006/main" id="43" name="Table43" displayName="Table43" ref="A25:G29" totalsRowShown="0" headerRowDxfId="76" dataDxfId="74" headerRowBorderDxfId="75" tableBorderDxfId="73">
  <autoFilter ref="A25:G29"/>
  <tableColumns count="7">
    <tableColumn id="1" name="Population" dataDxfId="72"/>
    <tableColumn id="2" name="At Target/Advanced Count" dataDxfId="71"/>
    <tableColumn id="3" name="At Target/Advanced Percentage" dataDxfId="70"/>
    <tableColumn id="4" name="Emerging/ Approaching Target Count" dataDxfId="69"/>
    <tableColumn id="5" name="Emerging/ Approaching Target Percentage" dataDxfId="68"/>
    <tableColumn id="6" name="Spring Enrollment" dataDxfId="67"/>
    <tableColumn id="7" name="Participation Rate" dataDxfId="6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8 results by special population" altTextSummary="Count and percentage of Mathematics, grade 8 results by special population."/>
    </ext>
  </extLst>
</table>
</file>

<file path=xl/tables/table45.xml><?xml version="1.0" encoding="utf-8"?>
<table xmlns="http://schemas.openxmlformats.org/spreadsheetml/2006/main" id="44" name="Table44" displayName="Table44" ref="A32:G36" totalsRowShown="0" headerRowDxfId="65" dataDxfId="63" headerRowBorderDxfId="64" tableBorderDxfId="62">
  <autoFilter ref="A32:G36"/>
  <tableColumns count="7">
    <tableColumn id="1" name="Population" dataDxfId="61"/>
    <tableColumn id="2" name="At Target/Advanced Count" dataDxfId="60"/>
    <tableColumn id="3" name="At Target/Advanced Percentage" dataDxfId="59"/>
    <tableColumn id="4" name="Emerging/ Approaching Target Count" dataDxfId="58"/>
    <tableColumn id="5" name="Emerging/ Approaching Target Percentage" dataDxfId="57"/>
    <tableColumn id="6" name="Spring Enrollment" dataDxfId="56"/>
    <tableColumn id="7" name="Participation Rate" dataDxfId="5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3 results by special population8" altTextSummary="Count and percentage of Science, grade 8 results by special population."/>
    </ext>
  </extLst>
</table>
</file>

<file path=xl/tables/table46.xml><?xml version="1.0" encoding="utf-8"?>
<table xmlns="http://schemas.openxmlformats.org/spreadsheetml/2006/main" id="45" name="Table45" displayName="Table45" ref="A3:G7" totalsRowShown="0" headerRowDxfId="54" dataDxfId="52" headerRowBorderDxfId="53" tableBorderDxfId="51">
  <autoFilter ref="A3:G7"/>
  <tableColumns count="7">
    <tableColumn id="1" name="Population" dataDxfId="50"/>
    <tableColumn id="2" name="At Target/Advanced Count" dataDxfId="49"/>
    <tableColumn id="3" name="At Target/Advanced Percentage" dataDxfId="48"/>
    <tableColumn id="4" name="Emerging/ Approaching Target Count" dataDxfId="47"/>
    <tableColumn id="5" name="Emerging/ Approaching Target Percentage" dataDxfId="46"/>
    <tableColumn id="6" name="Spring Enrollment" dataDxfId="45"/>
    <tableColumn id="7" name="Participation Rate" dataDxfId="4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9 results by special population" altTextSummary="Count and percentage of English Language Arts, grade 9 results by special population."/>
    </ext>
  </extLst>
</table>
</file>

<file path=xl/tables/table47.xml><?xml version="1.0" encoding="utf-8"?>
<table xmlns="http://schemas.openxmlformats.org/spreadsheetml/2006/main" id="46" name="Table46" displayName="Table46" ref="A10:G14" totalsRowShown="0" headerRowDxfId="43" dataDxfId="41" headerRowBorderDxfId="42" tableBorderDxfId="40">
  <autoFilter ref="A10:G14"/>
  <tableColumns count="7">
    <tableColumn id="1" name="Population" dataDxfId="39"/>
    <tableColumn id="2" name="At Target/Advanced Count" dataDxfId="38"/>
    <tableColumn id="3" name="At Target/Advanced Percentage" dataDxfId="37"/>
    <tableColumn id="4" name="Emerging/ Approaching Target Count" dataDxfId="36"/>
    <tableColumn id="5" name="Emerging/ Approaching Target Percentage" dataDxfId="35"/>
    <tableColumn id="6" name="Spring Enrollment" dataDxfId="34"/>
    <tableColumn id="7" name="Participation Rate" dataDxfId="33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9 results by special population" altTextSummary="Count and percentage of Mathematics, grade 9 results by special population."/>
    </ext>
  </extLst>
</table>
</file>

<file path=xl/tables/table48.xml><?xml version="1.0" encoding="utf-8"?>
<table xmlns="http://schemas.openxmlformats.org/spreadsheetml/2006/main" id="47" name="Table47" displayName="Table47" ref="A31:G35" totalsRowShown="0" headerRowDxfId="32" dataDxfId="30" headerRowBorderDxfId="31" tableBorderDxfId="29">
  <autoFilter ref="A31:G35"/>
  <tableColumns count="7">
    <tableColumn id="1" name="Population" dataDxfId="28"/>
    <tableColumn id="2" name="At Target/Advanced Count" dataDxfId="27"/>
    <tableColumn id="3" name="At Target/Advanced Percentage" dataDxfId="26"/>
    <tableColumn id="4" name="Emerging/ Approaching Target Count" dataDxfId="25"/>
    <tableColumn id="5" name="Emerging/ Approaching Target Percentage" dataDxfId="24"/>
    <tableColumn id="6" name="Spring Enrollment" dataDxfId="23"/>
    <tableColumn id="7" name="Participation Rate" dataDxfId="22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Science, grade 10 results by special population" altTextSummary="Count and percentage of Science, grade 10 results by special population."/>
    </ext>
  </extLst>
</table>
</file>

<file path=xl/tables/table49.xml><?xml version="1.0" encoding="utf-8"?>
<table xmlns="http://schemas.openxmlformats.org/spreadsheetml/2006/main" id="51" name="Table4552" displayName="Table4552" ref="A17:G21" totalsRowShown="0" headerRowDxfId="21" dataDxfId="19" headerRowBorderDxfId="20" tableBorderDxfId="18">
  <autoFilter ref="A17:G21"/>
  <tableColumns count="7">
    <tableColumn id="1" name="Population" dataDxfId="17"/>
    <tableColumn id="2" name="At Target/Advanced Count" dataDxfId="16"/>
    <tableColumn id="3" name="At Target/Advanced Percentage" dataDxfId="15"/>
    <tableColumn id="4" name="Emerging/ Approaching Target Count" dataDxfId="14"/>
    <tableColumn id="5" name="Emerging/ Approaching Target Percentage" dataDxfId="13"/>
    <tableColumn id="6" name="Spring Enrollment" dataDxfId="12"/>
    <tableColumn id="7" name="Participation Rate" dataDxfId="1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nglish Language Arts, grade 10 results by special population" altTextSummary="Count and percentage of English Language Arts, grade 10 results by special population."/>
    </ext>
  </extLst>
</table>
</file>

<file path=xl/tables/table5.xml><?xml version="1.0" encoding="utf-8"?>
<table xmlns="http://schemas.openxmlformats.org/spreadsheetml/2006/main" id="6" name="Table6" displayName="Table6" ref="A26:G28" totalsRowShown="0" headerRowDxfId="492" tableBorderDxfId="491">
  <autoFilter ref="A26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90"/>
    <tableColumn id="2" name="At Target/Advanced Count" dataDxfId="489"/>
    <tableColumn id="3" name="At Target/Advanced Percentage" dataDxfId="488"/>
    <tableColumn id="4" name="Emerging/ Approaching Target Count" dataDxfId="487"/>
    <tableColumn id="5" name="Emerging/ Approaching Target Percentage" dataDxfId="486"/>
    <tableColumn id="6" name="Spring Enrollment" dataDxfId="485"/>
    <tableColumn id="7" name="Participation Rate" dataDxfId="48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6" altTextSummary="Count and percentage of all students assessed in grade 6 by content area."/>
    </ext>
  </extLst>
</table>
</file>

<file path=xl/tables/table50.xml><?xml version="1.0" encoding="utf-8"?>
<table xmlns="http://schemas.openxmlformats.org/spreadsheetml/2006/main" id="52" name="Table4653" displayName="Table4653" ref="A24:G28" totalsRowShown="0" headerRowDxfId="10" dataDxfId="8" headerRowBorderDxfId="9" tableBorderDxfId="7">
  <autoFilter ref="A24:G28"/>
  <tableColumns count="7">
    <tableColumn id="1" name="Population" dataDxfId="6"/>
    <tableColumn id="2" name="At Target/Advanced Count" dataDxfId="5"/>
    <tableColumn id="3" name="At Target/Advanced Percentage" dataDxfId="4"/>
    <tableColumn id="4" name="Emerging/ Approaching Target Count" dataDxfId="3"/>
    <tableColumn id="5" name="Emerging/ Approaching Target Percentage" dataDxfId="2"/>
    <tableColumn id="6" name="Spring Enrollment" dataDxfId="1"/>
    <tableColumn id="7" name="Participation Rate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athematics, grade 10 results by special population" altTextSummary="Count and percentage of Mathematics, grade 10 results by special population."/>
    </ext>
  </extLst>
</table>
</file>

<file path=xl/tables/table6.xml><?xml version="1.0" encoding="utf-8"?>
<table xmlns="http://schemas.openxmlformats.org/spreadsheetml/2006/main" id="5" name="Table5" displayName="Table5" ref="A4:G6" totalsRowShown="0" headerRowDxfId="483" tableBorderDxfId="482">
  <autoFilter ref="A4:G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81"/>
    <tableColumn id="2" name="At Target/Advanced Count" dataDxfId="480"/>
    <tableColumn id="3" name="At Target/Advanced Percentage" dataDxfId="479"/>
    <tableColumn id="4" name="Emerging/ Approaching Target Count" dataDxfId="478"/>
    <tableColumn id="5" name="Emerging/ Approaching Target Percentage" dataDxfId="477"/>
    <tableColumn id="6" name="Spring Enrollment" dataDxfId="476"/>
    <tableColumn id="7" name="Participation Rate" dataDxfId="475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7" altTextSummary="Count and percentage of all students assessed in grade 7 by content area."/>
    </ext>
  </extLst>
</table>
</file>

<file path=xl/tables/table7.xml><?xml version="1.0" encoding="utf-8"?>
<table xmlns="http://schemas.openxmlformats.org/spreadsheetml/2006/main" id="7" name="Table7" displayName="Table7" ref="A9:G12" totalsRowShown="0" headerRowDxfId="474" tableBorderDxfId="473">
  <tableColumns count="7">
    <tableColumn id="1" name="Subject" dataDxfId="472"/>
    <tableColumn id="2" name="At Target/Advanced Count" dataDxfId="471"/>
    <tableColumn id="3" name="At Target/Advanced Percentage" dataDxfId="470"/>
    <tableColumn id="4" name="Emerging/ Approaching Target Count" dataDxfId="469"/>
    <tableColumn id="5" name="Emerging/ Approaching Target Percentage" dataDxfId="468"/>
    <tableColumn id="6" name="Spring Enrollment" dataDxfId="467"/>
    <tableColumn id="7" name="Participation Rate" dataDxfId="466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8" altTextSummary="Count and percentage of all students assessed in grade 8 by content area."/>
    </ext>
  </extLst>
</table>
</file>

<file path=xl/tables/table8.xml><?xml version="1.0" encoding="utf-8"?>
<table xmlns="http://schemas.openxmlformats.org/spreadsheetml/2006/main" id="8" name="Table8" displayName="Table8" ref="A15:G17" totalsRowShown="0" headerRowDxfId="465" tableBorderDxfId="464">
  <autoFilter ref="A15:G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63"/>
    <tableColumn id="2" name="At Target/Advanced Count" dataDxfId="462"/>
    <tableColumn id="3" name="At Target/Advanced Percentage" dataDxfId="461"/>
    <tableColumn id="4" name="Emerging/ Approaching Target Count" dataDxfId="460"/>
    <tableColumn id="5" name="Emerging/ Approaching Target Percentage" dataDxfId="459"/>
    <tableColumn id="6" name="Spring Enrollment" dataDxfId="458"/>
    <tableColumn id="7" name="Participation Rate" dataDxfId="457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9" altTextSummary="Count and percentage of all students assessed in grade 9 by content area."/>
    </ext>
  </extLst>
</table>
</file>

<file path=xl/tables/table9.xml><?xml version="1.0" encoding="utf-8"?>
<table xmlns="http://schemas.openxmlformats.org/spreadsheetml/2006/main" id="9" name="Table9" displayName="Table9" ref="A20:G23" totalsRowShown="0" headerRowDxfId="456" tableBorderDxfId="455">
  <autoFilter ref="A20:G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ubject" dataDxfId="454"/>
    <tableColumn id="2" name="At Target/Advanced Count" dataDxfId="453"/>
    <tableColumn id="3" name="At Target/Advanced Percentage"/>
    <tableColumn id="4" name="Emerging/ Approaching Target Count" dataDxfId="452"/>
    <tableColumn id="5" name="Emerging/ Approaching Target Percentage"/>
    <tableColumn id="6" name="Spring Enrollment" dataDxfId="451"/>
    <tableColumn id="7" name="Participation Rate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Grade 10" altTextSummary="Count and percentage of all students assessed in grade 10 by content are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3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36.xml"/><Relationship Id="rId5" Type="http://schemas.openxmlformats.org/officeDocument/2006/relationships/table" Target="../tables/table35.xml"/><Relationship Id="rId4" Type="http://schemas.openxmlformats.org/officeDocument/2006/relationships/table" Target="../tables/table3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40.xml"/><Relationship Id="rId4" Type="http://schemas.openxmlformats.org/officeDocument/2006/relationships/table" Target="../tables/table3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sqref="A1:G1"/>
    </sheetView>
  </sheetViews>
  <sheetFormatPr defaultRowHeight="13.2" x14ac:dyDescent="0.25"/>
  <cols>
    <col min="1" max="1" width="17.21875" customWidth="1"/>
    <col min="2" max="5" width="15.33203125" customWidth="1"/>
    <col min="6" max="6" width="8.6640625" customWidth="1"/>
    <col min="7" max="7" width="11.33203125" customWidth="1"/>
    <col min="8" max="8" width="14.21875" customWidth="1"/>
  </cols>
  <sheetData>
    <row r="1" spans="1:9" ht="57.6" customHeight="1" x14ac:dyDescent="0.3">
      <c r="A1" s="120" t="s">
        <v>72</v>
      </c>
      <c r="B1" s="121"/>
      <c r="C1" s="121"/>
      <c r="D1" s="121"/>
      <c r="E1" s="121"/>
      <c r="F1" s="121"/>
      <c r="G1" s="121"/>
      <c r="I1" s="17"/>
    </row>
    <row r="2" spans="1:9" ht="17.399999999999999" x14ac:dyDescent="0.3">
      <c r="A2" s="39"/>
      <c r="B2" s="35"/>
      <c r="C2" s="35"/>
      <c r="D2" s="35"/>
      <c r="E2" s="35"/>
      <c r="F2" s="35"/>
      <c r="G2" s="35"/>
      <c r="I2" s="17"/>
    </row>
    <row r="3" spans="1:9" ht="13.8" customHeight="1" x14ac:dyDescent="0.3">
      <c r="A3" s="41" t="s">
        <v>75</v>
      </c>
      <c r="B3" s="40"/>
      <c r="C3" s="40"/>
      <c r="D3" s="40"/>
      <c r="E3" s="40"/>
      <c r="F3" s="40"/>
      <c r="G3" s="40"/>
    </row>
    <row r="4" spans="1:9" ht="46.2" customHeight="1" thickBot="1" x14ac:dyDescent="0.35">
      <c r="A4" s="49" t="s">
        <v>0</v>
      </c>
      <c r="B4" s="34" t="s">
        <v>40</v>
      </c>
      <c r="C4" s="34" t="s">
        <v>41</v>
      </c>
      <c r="D4" s="34" t="s">
        <v>33</v>
      </c>
      <c r="E4" s="34" t="s">
        <v>34</v>
      </c>
      <c r="F4" s="34" t="s">
        <v>2</v>
      </c>
      <c r="G4" s="50" t="s">
        <v>8</v>
      </c>
    </row>
    <row r="5" spans="1:9" ht="15" customHeight="1" x14ac:dyDescent="0.3">
      <c r="A5" s="45" t="s">
        <v>18</v>
      </c>
      <c r="B5" s="1">
        <v>137</v>
      </c>
      <c r="C5" s="2">
        <f>B5/(B5+D5)</f>
        <v>0.22096774193548388</v>
      </c>
      <c r="D5" s="1">
        <v>483</v>
      </c>
      <c r="E5" s="2">
        <f>D5/(B5+D5)</f>
        <v>0.77903225806451615</v>
      </c>
      <c r="F5" s="42">
        <v>678</v>
      </c>
      <c r="G5" s="47">
        <f>(B5+D5)/F5</f>
        <v>0.91445427728613571</v>
      </c>
    </row>
    <row r="6" spans="1:9" ht="15" customHeight="1" x14ac:dyDescent="0.3">
      <c r="A6" s="46" t="s">
        <v>1</v>
      </c>
      <c r="B6" s="1">
        <v>55</v>
      </c>
      <c r="C6" s="2">
        <f t="shared" ref="C6:C7" si="0">B6/(B6+D6)</f>
        <v>8.8852988691437804E-2</v>
      </c>
      <c r="D6" s="1">
        <v>564</v>
      </c>
      <c r="E6" s="2">
        <f t="shared" ref="E6:E7" si="1">D6/(B6+D6)</f>
        <v>0.91114701130856224</v>
      </c>
      <c r="F6" s="1">
        <v>679</v>
      </c>
      <c r="G6" s="47">
        <f t="shared" ref="G6:G7" si="2">(B6+D6)/F6</f>
        <v>0.91163475699558172</v>
      </c>
    </row>
    <row r="7" spans="1:9" ht="15" customHeight="1" x14ac:dyDescent="0.3">
      <c r="A7" s="46" t="s">
        <v>20</v>
      </c>
      <c r="B7" s="51">
        <v>19</v>
      </c>
      <c r="C7" s="2">
        <f t="shared" si="0"/>
        <v>8.9201877934272297E-2</v>
      </c>
      <c r="D7" s="53">
        <v>194</v>
      </c>
      <c r="E7" s="2">
        <f t="shared" si="1"/>
        <v>0.91079812206572774</v>
      </c>
      <c r="F7" s="51">
        <v>233</v>
      </c>
      <c r="G7" s="47">
        <f t="shared" si="2"/>
        <v>0.91416309012875541</v>
      </c>
    </row>
    <row r="8" spans="1:9" ht="13.8" customHeight="1" x14ac:dyDescent="0.25">
      <c r="A8" s="44" t="s">
        <v>35</v>
      </c>
      <c r="B8" s="33"/>
      <c r="C8" s="33"/>
      <c r="D8" s="33"/>
      <c r="E8" s="33"/>
      <c r="F8" s="33"/>
      <c r="G8" s="33"/>
    </row>
    <row r="9" spans="1:9" ht="13.8" customHeight="1" x14ac:dyDescent="0.3">
      <c r="A9" s="41" t="s">
        <v>47</v>
      </c>
      <c r="B9" s="36"/>
      <c r="C9" s="36"/>
      <c r="D9" s="36"/>
      <c r="E9" s="36"/>
      <c r="F9" s="36"/>
      <c r="G9" s="36"/>
    </row>
    <row r="10" spans="1:9" ht="42" thickBot="1" x14ac:dyDescent="0.35">
      <c r="A10" s="49" t="s">
        <v>0</v>
      </c>
      <c r="B10" s="38" t="s">
        <v>40</v>
      </c>
      <c r="C10" s="38" t="s">
        <v>41</v>
      </c>
      <c r="D10" s="34" t="s">
        <v>33</v>
      </c>
      <c r="E10" s="34" t="s">
        <v>34</v>
      </c>
      <c r="F10" s="34" t="s">
        <v>2</v>
      </c>
      <c r="G10" s="50" t="s">
        <v>8</v>
      </c>
    </row>
    <row r="11" spans="1:9" ht="15" customHeight="1" x14ac:dyDescent="0.3">
      <c r="A11" s="45" t="s">
        <v>18</v>
      </c>
      <c r="B11" s="1">
        <v>6</v>
      </c>
      <c r="C11" s="2">
        <v>8.4507042253521125E-2</v>
      </c>
      <c r="D11" s="1">
        <v>65</v>
      </c>
      <c r="E11" s="2">
        <v>0.91549295774647887</v>
      </c>
      <c r="F11" s="42">
        <v>75</v>
      </c>
      <c r="G11" s="47">
        <v>0.94666666666666666</v>
      </c>
    </row>
    <row r="12" spans="1:9" ht="15" customHeight="1" x14ac:dyDescent="0.3">
      <c r="A12" s="46" t="s">
        <v>1</v>
      </c>
      <c r="B12" s="51">
        <v>6</v>
      </c>
      <c r="C12" s="52">
        <v>8.4507042253521125E-2</v>
      </c>
      <c r="D12" s="51">
        <v>65</v>
      </c>
      <c r="E12" s="52">
        <v>0.91549295774647887</v>
      </c>
      <c r="F12" s="51">
        <v>75</v>
      </c>
      <c r="G12" s="54">
        <v>0.94666666666666666</v>
      </c>
    </row>
    <row r="13" spans="1:9" ht="15" customHeight="1" x14ac:dyDescent="0.25">
      <c r="A13" s="44" t="s">
        <v>35</v>
      </c>
      <c r="B13" s="3"/>
      <c r="C13" s="4"/>
      <c r="D13" s="3"/>
      <c r="E13" s="4"/>
      <c r="F13" s="3"/>
      <c r="G13" s="4"/>
    </row>
    <row r="14" spans="1:9" ht="15" customHeight="1" x14ac:dyDescent="0.3">
      <c r="A14" s="41" t="s">
        <v>48</v>
      </c>
      <c r="B14" s="36"/>
      <c r="C14" s="36"/>
      <c r="D14" s="36"/>
      <c r="E14" s="36"/>
      <c r="F14" s="36"/>
      <c r="G14" s="36"/>
    </row>
    <row r="15" spans="1:9" ht="42" thickBot="1" x14ac:dyDescent="0.35">
      <c r="A15" s="49" t="s">
        <v>0</v>
      </c>
      <c r="B15" s="38" t="s">
        <v>40</v>
      </c>
      <c r="C15" s="38" t="s">
        <v>41</v>
      </c>
      <c r="D15" s="34" t="s">
        <v>33</v>
      </c>
      <c r="E15" s="34" t="s">
        <v>34</v>
      </c>
      <c r="F15" s="34" t="s">
        <v>2</v>
      </c>
      <c r="G15" s="50" t="s">
        <v>8</v>
      </c>
    </row>
    <row r="16" spans="1:9" ht="15" customHeight="1" x14ac:dyDescent="0.3">
      <c r="A16" s="45" t="s">
        <v>18</v>
      </c>
      <c r="B16" s="1">
        <v>7</v>
      </c>
      <c r="C16" s="2">
        <v>0.1206896551724138</v>
      </c>
      <c r="D16" s="1">
        <v>51</v>
      </c>
      <c r="E16" s="2">
        <v>0.87931034482758619</v>
      </c>
      <c r="F16" s="22">
        <v>60</v>
      </c>
      <c r="G16" s="48">
        <v>0.96666666666666667</v>
      </c>
    </row>
    <row r="17" spans="1:7" ht="15" customHeight="1" x14ac:dyDescent="0.3">
      <c r="A17" s="46" t="s">
        <v>1</v>
      </c>
      <c r="B17" s="22">
        <v>9</v>
      </c>
      <c r="C17" s="2">
        <v>0.15789473684210525</v>
      </c>
      <c r="D17" s="1">
        <v>48</v>
      </c>
      <c r="E17" s="2">
        <v>0.84210526315789469</v>
      </c>
      <c r="F17" s="22">
        <v>60</v>
      </c>
      <c r="G17" s="48">
        <v>0.95</v>
      </c>
    </row>
    <row r="18" spans="1:7" ht="15" customHeight="1" x14ac:dyDescent="0.3">
      <c r="A18" s="46" t="s">
        <v>20</v>
      </c>
      <c r="B18" s="51">
        <v>5</v>
      </c>
      <c r="C18" s="55">
        <v>8.9285714285714288E-2</v>
      </c>
      <c r="D18" s="51">
        <v>51</v>
      </c>
      <c r="E18" s="52">
        <v>0.9107142857142857</v>
      </c>
      <c r="F18" s="53">
        <v>60</v>
      </c>
      <c r="G18" s="54">
        <v>0.93333333333333335</v>
      </c>
    </row>
    <row r="19" spans="1:7" x14ac:dyDescent="0.25">
      <c r="A19" s="44" t="s">
        <v>35</v>
      </c>
      <c r="B19" s="36"/>
      <c r="C19" s="36"/>
      <c r="D19" s="36"/>
      <c r="E19" s="36"/>
      <c r="F19" s="36"/>
      <c r="G19" s="36"/>
    </row>
    <row r="20" spans="1:7" ht="13.8" x14ac:dyDescent="0.3">
      <c r="A20" s="41" t="s">
        <v>49</v>
      </c>
      <c r="B20" s="36"/>
      <c r="C20" s="36"/>
      <c r="D20" s="36"/>
      <c r="E20" s="36"/>
      <c r="F20" s="36"/>
      <c r="G20" s="36"/>
    </row>
    <row r="21" spans="1:7" ht="42" thickBot="1" x14ac:dyDescent="0.35">
      <c r="A21" s="49" t="s">
        <v>0</v>
      </c>
      <c r="B21" s="38" t="s">
        <v>40</v>
      </c>
      <c r="C21" s="38" t="s">
        <v>41</v>
      </c>
      <c r="D21" s="34" t="s">
        <v>33</v>
      </c>
      <c r="E21" s="34" t="s">
        <v>34</v>
      </c>
      <c r="F21" s="34" t="s">
        <v>2</v>
      </c>
      <c r="G21" s="50" t="s">
        <v>8</v>
      </c>
    </row>
    <row r="22" spans="1:7" ht="13.8" x14ac:dyDescent="0.3">
      <c r="A22" s="45" t="s">
        <v>18</v>
      </c>
      <c r="B22" s="1">
        <v>17</v>
      </c>
      <c r="C22" s="21">
        <v>0.25</v>
      </c>
      <c r="D22" s="1">
        <v>51</v>
      </c>
      <c r="E22" s="2">
        <v>0.75</v>
      </c>
      <c r="F22" s="22">
        <v>75</v>
      </c>
      <c r="G22" s="48">
        <v>0.90666666666666662</v>
      </c>
    </row>
    <row r="23" spans="1:7" ht="13.8" x14ac:dyDescent="0.3">
      <c r="A23" s="46" t="s">
        <v>1</v>
      </c>
      <c r="B23" s="51">
        <v>5</v>
      </c>
      <c r="C23" s="55">
        <v>7.4626865671641784E-2</v>
      </c>
      <c r="D23" s="51">
        <v>62</v>
      </c>
      <c r="E23" s="52">
        <v>0.92537313432835822</v>
      </c>
      <c r="F23" s="53">
        <v>75</v>
      </c>
      <c r="G23" s="54">
        <v>0.89333333333333331</v>
      </c>
    </row>
    <row r="24" spans="1:7" ht="16.2" customHeight="1" x14ac:dyDescent="0.25">
      <c r="A24" s="44" t="s">
        <v>35</v>
      </c>
      <c r="B24" s="36"/>
      <c r="C24" s="36"/>
      <c r="D24" s="36"/>
      <c r="E24" s="36"/>
      <c r="F24" s="36"/>
      <c r="G24" s="36"/>
    </row>
    <row r="25" spans="1:7" ht="15" customHeight="1" x14ac:dyDescent="0.3">
      <c r="A25" s="41" t="s">
        <v>50</v>
      </c>
      <c r="B25" s="36"/>
      <c r="C25" s="36"/>
      <c r="D25" s="36"/>
      <c r="E25" s="36"/>
      <c r="F25" s="36"/>
      <c r="G25" s="36"/>
    </row>
    <row r="26" spans="1:7" ht="42" thickBot="1" x14ac:dyDescent="0.35">
      <c r="A26" s="49" t="s">
        <v>0</v>
      </c>
      <c r="B26" s="38" t="s">
        <v>40</v>
      </c>
      <c r="C26" s="38" t="s">
        <v>41</v>
      </c>
      <c r="D26" s="38" t="s">
        <v>33</v>
      </c>
      <c r="E26" s="38" t="s">
        <v>34</v>
      </c>
      <c r="F26" s="38" t="s">
        <v>2</v>
      </c>
      <c r="G26" s="50" t="s">
        <v>8</v>
      </c>
    </row>
    <row r="27" spans="1:7" ht="13.8" x14ac:dyDescent="0.3">
      <c r="A27" s="45" t="s">
        <v>18</v>
      </c>
      <c r="B27" s="1">
        <v>16</v>
      </c>
      <c r="C27" s="2">
        <v>0.17391304347826086</v>
      </c>
      <c r="D27" s="1">
        <v>76</v>
      </c>
      <c r="E27" s="2">
        <v>0.82608695652173914</v>
      </c>
      <c r="F27" s="22">
        <v>105</v>
      </c>
      <c r="G27" s="48">
        <v>0.87619047619047619</v>
      </c>
    </row>
    <row r="28" spans="1:7" ht="13.8" x14ac:dyDescent="0.3">
      <c r="A28" s="46" t="s">
        <v>1</v>
      </c>
      <c r="B28" s="51">
        <v>3</v>
      </c>
      <c r="C28" s="52">
        <v>3.2608695652173912E-2</v>
      </c>
      <c r="D28" s="51">
        <v>89</v>
      </c>
      <c r="E28" s="52">
        <v>0.96739130434782605</v>
      </c>
      <c r="F28" s="53">
        <v>105</v>
      </c>
      <c r="G28" s="54">
        <v>0.87619047619047619</v>
      </c>
    </row>
    <row r="29" spans="1:7" x14ac:dyDescent="0.25">
      <c r="A29" s="43" t="s">
        <v>35</v>
      </c>
    </row>
    <row r="30" spans="1:7" ht="13.8" x14ac:dyDescent="0.3">
      <c r="A30" s="66" t="s">
        <v>36</v>
      </c>
      <c r="B30" s="66"/>
      <c r="C30" s="66"/>
      <c r="D30" s="66"/>
      <c r="E30" s="66"/>
      <c r="F30" s="66"/>
      <c r="G30" s="66"/>
    </row>
    <row r="31" spans="1:7" ht="13.8" x14ac:dyDescent="0.3">
      <c r="A31" s="66" t="s">
        <v>37</v>
      </c>
      <c r="B31" s="67"/>
      <c r="C31" s="67"/>
      <c r="D31" s="67"/>
      <c r="E31" s="67"/>
      <c r="F31" s="67"/>
      <c r="G31" s="67"/>
    </row>
    <row r="32" spans="1:7" ht="13.8" x14ac:dyDescent="0.3">
      <c r="A32" s="66" t="s">
        <v>38</v>
      </c>
      <c r="B32" s="68"/>
      <c r="C32" s="68"/>
      <c r="D32" s="68"/>
      <c r="E32" s="68"/>
      <c r="F32" s="68"/>
      <c r="G32" s="68"/>
    </row>
    <row r="33" spans="1:1" ht="13.8" x14ac:dyDescent="0.3">
      <c r="A33" s="10" t="s">
        <v>11</v>
      </c>
    </row>
    <row r="34" spans="1:1" ht="13.8" x14ac:dyDescent="0.3">
      <c r="A34" s="37" t="s">
        <v>39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83" t="s">
        <v>70</v>
      </c>
      <c r="B3" s="73"/>
      <c r="C3" s="73"/>
      <c r="D3" s="73"/>
      <c r="E3" s="73"/>
      <c r="F3" s="73"/>
      <c r="G3" s="73"/>
    </row>
    <row r="4" spans="1:7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15" t="s">
        <v>23</v>
      </c>
      <c r="D5" s="98" t="s">
        <v>23</v>
      </c>
      <c r="E5" s="15" t="s">
        <v>23</v>
      </c>
      <c r="F5" s="98">
        <v>2</v>
      </c>
      <c r="G5" s="74">
        <v>1</v>
      </c>
    </row>
    <row r="6" spans="1:7" ht="15" customHeight="1" x14ac:dyDescent="0.3">
      <c r="A6" s="99" t="s">
        <v>9</v>
      </c>
      <c r="B6" s="98">
        <v>5</v>
      </c>
      <c r="C6" s="15">
        <v>0.22727272727272727</v>
      </c>
      <c r="D6" s="98">
        <v>17</v>
      </c>
      <c r="E6" s="15">
        <v>0.77272727272727271</v>
      </c>
      <c r="F6" s="98">
        <v>25</v>
      </c>
      <c r="G6" s="74">
        <v>0.88</v>
      </c>
    </row>
    <row r="7" spans="1:7" ht="15" customHeight="1" x14ac:dyDescent="0.3">
      <c r="A7" s="99" t="s">
        <v>10</v>
      </c>
      <c r="B7" s="98" t="s">
        <v>23</v>
      </c>
      <c r="C7" s="15" t="s">
        <v>30</v>
      </c>
      <c r="D7" s="98" t="s">
        <v>23</v>
      </c>
      <c r="E7" s="15" t="s">
        <v>31</v>
      </c>
      <c r="F7" s="98">
        <v>9</v>
      </c>
      <c r="G7" s="74">
        <v>0.88888888888888884</v>
      </c>
    </row>
    <row r="8" spans="1:7" ht="15" customHeight="1" x14ac:dyDescent="0.3">
      <c r="A8" s="99" t="s">
        <v>3</v>
      </c>
      <c r="B8" s="98" t="s">
        <v>23</v>
      </c>
      <c r="C8" s="15" t="s">
        <v>28</v>
      </c>
      <c r="D8" s="98" t="s">
        <v>23</v>
      </c>
      <c r="E8" s="15" t="s">
        <v>29</v>
      </c>
      <c r="F8" s="98">
        <v>10</v>
      </c>
      <c r="G8" s="74">
        <v>1</v>
      </c>
    </row>
    <row r="9" spans="1:7" ht="15" customHeight="1" x14ac:dyDescent="0.3">
      <c r="A9" s="99" t="s">
        <v>16</v>
      </c>
      <c r="B9" s="98" t="s">
        <v>23</v>
      </c>
      <c r="C9" s="15" t="s">
        <v>28</v>
      </c>
      <c r="D9" s="98" t="s">
        <v>23</v>
      </c>
      <c r="E9" s="15" t="s">
        <v>29</v>
      </c>
      <c r="F9" s="98">
        <v>11</v>
      </c>
      <c r="G9" s="74">
        <v>1</v>
      </c>
    </row>
    <row r="10" spans="1:7" ht="15" customHeight="1" thickBot="1" x14ac:dyDescent="0.35">
      <c r="A10" s="100" t="s">
        <v>4</v>
      </c>
      <c r="B10" s="101">
        <v>13</v>
      </c>
      <c r="C10" s="16">
        <v>0.39393939393939392</v>
      </c>
      <c r="D10" s="101">
        <v>20</v>
      </c>
      <c r="E10" s="16">
        <v>0.60606060606060608</v>
      </c>
      <c r="F10" s="101">
        <v>36</v>
      </c>
      <c r="G10" s="75">
        <v>0.91666666666666663</v>
      </c>
    </row>
    <row r="11" spans="1:7" ht="15" customHeight="1" x14ac:dyDescent="0.3">
      <c r="A11" s="97" t="s">
        <v>6</v>
      </c>
      <c r="B11" s="102">
        <v>9</v>
      </c>
      <c r="C11" s="15">
        <v>0.26470588235294118</v>
      </c>
      <c r="D11" s="102">
        <v>25</v>
      </c>
      <c r="E11" s="15">
        <v>0.73529411764705888</v>
      </c>
      <c r="F11" s="102">
        <v>37</v>
      </c>
      <c r="G11" s="74">
        <v>0.91891891891891897</v>
      </c>
    </row>
    <row r="12" spans="1:7" ht="15" customHeight="1" x14ac:dyDescent="0.3">
      <c r="A12" s="108" t="s">
        <v>7</v>
      </c>
      <c r="B12" s="107">
        <v>13</v>
      </c>
      <c r="C12" s="77">
        <v>0.25</v>
      </c>
      <c r="D12" s="107">
        <v>39</v>
      </c>
      <c r="E12" s="77">
        <v>0.75</v>
      </c>
      <c r="F12" s="107">
        <v>56</v>
      </c>
      <c r="G12" s="78">
        <v>0.9285714285714286</v>
      </c>
    </row>
    <row r="13" spans="1:7" ht="15" customHeight="1" x14ac:dyDescent="0.3">
      <c r="A13" s="92" t="s">
        <v>44</v>
      </c>
      <c r="B13" s="3"/>
      <c r="C13" s="8"/>
      <c r="D13" s="3"/>
      <c r="E13" s="8"/>
      <c r="F13" s="3"/>
      <c r="G13" s="8"/>
    </row>
    <row r="14" spans="1:7" ht="15" customHeight="1" x14ac:dyDescent="0.3">
      <c r="A14" s="83" t="s">
        <v>71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23</v>
      </c>
      <c r="D16" s="98" t="s">
        <v>23</v>
      </c>
      <c r="E16" s="15" t="s">
        <v>23</v>
      </c>
      <c r="F16" s="98">
        <v>2</v>
      </c>
      <c r="G16" s="74">
        <v>1</v>
      </c>
    </row>
    <row r="17" spans="1:7" ht="15" customHeight="1" x14ac:dyDescent="0.3">
      <c r="A17" s="99" t="s">
        <v>9</v>
      </c>
      <c r="B17" s="98">
        <v>3</v>
      </c>
      <c r="C17" s="15">
        <v>0.13636363636363635</v>
      </c>
      <c r="D17" s="98">
        <v>19</v>
      </c>
      <c r="E17" s="15">
        <v>0.86363636363636365</v>
      </c>
      <c r="F17" s="98">
        <v>25</v>
      </c>
      <c r="G17" s="74">
        <v>0.88</v>
      </c>
    </row>
    <row r="18" spans="1:7" ht="15" customHeight="1" x14ac:dyDescent="0.3">
      <c r="A18" s="99" t="s">
        <v>10</v>
      </c>
      <c r="B18" s="98" t="s">
        <v>23</v>
      </c>
      <c r="C18" s="15" t="s">
        <v>30</v>
      </c>
      <c r="D18" s="98" t="s">
        <v>23</v>
      </c>
      <c r="E18" s="15" t="s">
        <v>31</v>
      </c>
      <c r="F18" s="98">
        <v>10</v>
      </c>
      <c r="G18" s="74">
        <v>0.9</v>
      </c>
    </row>
    <row r="19" spans="1:7" ht="15" customHeight="1" x14ac:dyDescent="0.3">
      <c r="A19" s="99" t="s">
        <v>3</v>
      </c>
      <c r="B19" s="98" t="s">
        <v>23</v>
      </c>
      <c r="C19" s="15" t="s">
        <v>28</v>
      </c>
      <c r="D19" s="98" t="s">
        <v>23</v>
      </c>
      <c r="E19" s="15" t="s">
        <v>29</v>
      </c>
      <c r="F19" s="98">
        <v>10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28</v>
      </c>
      <c r="D20" s="98" t="s">
        <v>23</v>
      </c>
      <c r="E20" s="15" t="s">
        <v>29</v>
      </c>
      <c r="F20" s="98">
        <v>11</v>
      </c>
      <c r="G20" s="74">
        <v>1</v>
      </c>
    </row>
    <row r="21" spans="1:7" ht="15" customHeight="1" thickBot="1" x14ac:dyDescent="0.35">
      <c r="A21" s="100" t="s">
        <v>4</v>
      </c>
      <c r="B21" s="101">
        <v>9</v>
      </c>
      <c r="C21" s="16">
        <v>0.27272727272727271</v>
      </c>
      <c r="D21" s="101">
        <v>24</v>
      </c>
      <c r="E21" s="16">
        <v>0.72727272727272729</v>
      </c>
      <c r="F21" s="101">
        <v>36</v>
      </c>
      <c r="G21" s="75">
        <v>0.91666666666666663</v>
      </c>
    </row>
    <row r="22" spans="1:7" ht="15" customHeight="1" x14ac:dyDescent="0.3">
      <c r="A22" s="97" t="s">
        <v>6</v>
      </c>
      <c r="B22" s="102">
        <v>9</v>
      </c>
      <c r="C22" s="15">
        <v>0.25714285714285712</v>
      </c>
      <c r="D22" s="102">
        <v>26</v>
      </c>
      <c r="E22" s="15">
        <v>0.74285714285714288</v>
      </c>
      <c r="F22" s="102">
        <v>38</v>
      </c>
      <c r="G22" s="74">
        <v>0.92105263157894735</v>
      </c>
    </row>
    <row r="23" spans="1:7" ht="15" customHeight="1" x14ac:dyDescent="0.3">
      <c r="A23" s="108" t="s">
        <v>7</v>
      </c>
      <c r="B23" s="107">
        <v>6</v>
      </c>
      <c r="C23" s="77">
        <v>0.11538461538461539</v>
      </c>
      <c r="D23" s="107">
        <v>46</v>
      </c>
      <c r="E23" s="77">
        <v>0.88461538461538458</v>
      </c>
      <c r="F23" s="107">
        <v>56</v>
      </c>
      <c r="G23" s="78">
        <v>0.9285714285714286</v>
      </c>
    </row>
    <row r="24" spans="1:7" ht="13.8" x14ac:dyDescent="0.3">
      <c r="A24" s="93" t="s">
        <v>44</v>
      </c>
    </row>
    <row r="25" spans="1:7" ht="13.8" customHeight="1" x14ac:dyDescent="0.3">
      <c r="A25" s="69" t="s">
        <v>36</v>
      </c>
      <c r="B25" s="66"/>
      <c r="C25" s="66"/>
      <c r="D25" s="66"/>
      <c r="E25" s="66"/>
      <c r="F25" s="66"/>
      <c r="G25" s="66"/>
    </row>
    <row r="26" spans="1:7" ht="13.8" customHeight="1" x14ac:dyDescent="0.3">
      <c r="A26" s="69" t="s">
        <v>37</v>
      </c>
      <c r="B26" s="67"/>
      <c r="C26" s="67"/>
      <c r="D26" s="67"/>
      <c r="E26" s="67"/>
      <c r="F26" s="67"/>
      <c r="G26" s="67"/>
    </row>
    <row r="27" spans="1:7" ht="13.8" customHeight="1" x14ac:dyDescent="0.3">
      <c r="A27" s="69" t="s">
        <v>38</v>
      </c>
      <c r="B27" s="68"/>
      <c r="C27" s="68"/>
      <c r="D27" s="68"/>
      <c r="E27" s="68"/>
      <c r="F27" s="68"/>
      <c r="G27" s="68"/>
    </row>
    <row r="28" spans="1:7" ht="13.95" customHeight="1" x14ac:dyDescent="0.3">
      <c r="A28" s="10" t="s">
        <v>11</v>
      </c>
      <c r="B28" s="67"/>
      <c r="C28" s="67"/>
      <c r="D28" s="67"/>
      <c r="E28" s="67"/>
      <c r="F28" s="67"/>
      <c r="G28" s="67"/>
    </row>
    <row r="29" spans="1:7" x14ac:dyDescent="0.25">
      <c r="A29" s="91" t="s">
        <v>43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83" t="s">
        <v>78</v>
      </c>
      <c r="B3" s="73"/>
      <c r="C3" s="73"/>
      <c r="D3" s="73"/>
      <c r="E3" s="73"/>
      <c r="F3" s="73"/>
      <c r="G3" s="73"/>
    </row>
    <row r="4" spans="1:7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15" t="s">
        <v>23</v>
      </c>
      <c r="D5" s="98" t="s">
        <v>23</v>
      </c>
      <c r="E5" s="15" t="s">
        <v>23</v>
      </c>
      <c r="F5" s="98">
        <v>4</v>
      </c>
      <c r="G5" s="74">
        <v>1</v>
      </c>
    </row>
    <row r="6" spans="1:7" ht="15" customHeight="1" x14ac:dyDescent="0.3">
      <c r="A6" s="99" t="s">
        <v>9</v>
      </c>
      <c r="B6" s="98">
        <v>4</v>
      </c>
      <c r="C6" s="15">
        <v>0.13333333333333333</v>
      </c>
      <c r="D6" s="98">
        <v>26</v>
      </c>
      <c r="E6" s="15">
        <v>0.8666666666666667</v>
      </c>
      <c r="F6" s="98">
        <v>32</v>
      </c>
      <c r="G6" s="74">
        <v>0.9375</v>
      </c>
    </row>
    <row r="7" spans="1:7" ht="15" customHeight="1" x14ac:dyDescent="0.3">
      <c r="A7" s="99" t="s">
        <v>10</v>
      </c>
      <c r="B7" s="98" t="s">
        <v>23</v>
      </c>
      <c r="C7" s="15" t="s">
        <v>24</v>
      </c>
      <c r="D7" s="98" t="s">
        <v>23</v>
      </c>
      <c r="E7" s="15" t="s">
        <v>25</v>
      </c>
      <c r="F7" s="98">
        <v>8</v>
      </c>
      <c r="G7" s="74">
        <v>0.875</v>
      </c>
    </row>
    <row r="8" spans="1:7" ht="15" customHeight="1" x14ac:dyDescent="0.3">
      <c r="A8" s="99" t="s">
        <v>3</v>
      </c>
      <c r="B8" s="98" t="s">
        <v>23</v>
      </c>
      <c r="C8" s="15" t="s">
        <v>25</v>
      </c>
      <c r="D8" s="98" t="s">
        <v>23</v>
      </c>
      <c r="E8" s="15" t="s">
        <v>24</v>
      </c>
      <c r="F8" s="98">
        <v>5</v>
      </c>
      <c r="G8" s="74">
        <v>1</v>
      </c>
    </row>
    <row r="9" spans="1:7" ht="15" customHeight="1" x14ac:dyDescent="0.3">
      <c r="A9" s="99" t="s">
        <v>16</v>
      </c>
      <c r="B9" s="98">
        <v>5</v>
      </c>
      <c r="C9" s="15">
        <v>0.55555555555555558</v>
      </c>
      <c r="D9" s="98">
        <v>4</v>
      </c>
      <c r="E9" s="15">
        <v>0.44444444444444442</v>
      </c>
      <c r="F9" s="98">
        <v>9</v>
      </c>
      <c r="G9" s="74">
        <v>1</v>
      </c>
    </row>
    <row r="10" spans="1:7" ht="15" customHeight="1" thickBot="1" x14ac:dyDescent="0.35">
      <c r="A10" s="100" t="s">
        <v>4</v>
      </c>
      <c r="B10" s="101">
        <v>10</v>
      </c>
      <c r="C10" s="16">
        <v>0.47619047619047616</v>
      </c>
      <c r="D10" s="101">
        <v>11</v>
      </c>
      <c r="E10" s="16">
        <v>0.52380952380952384</v>
      </c>
      <c r="F10" s="101">
        <v>23</v>
      </c>
      <c r="G10" s="75">
        <v>0.91304347826086951</v>
      </c>
    </row>
    <row r="11" spans="1:7" ht="15" customHeight="1" x14ac:dyDescent="0.3">
      <c r="A11" s="97" t="s">
        <v>6</v>
      </c>
      <c r="B11" s="102">
        <v>11</v>
      </c>
      <c r="C11" s="15">
        <v>0.42307692307692307</v>
      </c>
      <c r="D11" s="102">
        <v>15</v>
      </c>
      <c r="E11" s="15">
        <v>0.57692307692307687</v>
      </c>
      <c r="F11" s="102">
        <v>29</v>
      </c>
      <c r="G11" s="74">
        <v>0.89655172413793105</v>
      </c>
    </row>
    <row r="12" spans="1:7" ht="15" customHeight="1" x14ac:dyDescent="0.3">
      <c r="A12" s="108" t="s">
        <v>7</v>
      </c>
      <c r="B12" s="107">
        <v>16</v>
      </c>
      <c r="C12" s="77">
        <v>0.32</v>
      </c>
      <c r="D12" s="107">
        <v>34</v>
      </c>
      <c r="E12" s="77">
        <v>0.68</v>
      </c>
      <c r="F12" s="107">
        <v>52</v>
      </c>
      <c r="G12" s="78">
        <v>0.96153846153846156</v>
      </c>
    </row>
    <row r="13" spans="1:7" ht="15" customHeight="1" x14ac:dyDescent="0.3">
      <c r="A13" s="72" t="s">
        <v>32</v>
      </c>
      <c r="B13" s="3"/>
      <c r="C13" s="8"/>
      <c r="D13" s="3"/>
      <c r="E13" s="8"/>
      <c r="F13" s="3"/>
      <c r="G13" s="8"/>
    </row>
    <row r="14" spans="1:7" ht="15" customHeight="1" x14ac:dyDescent="0.3">
      <c r="A14" s="83" t="s">
        <v>79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23</v>
      </c>
      <c r="D16" s="98" t="s">
        <v>23</v>
      </c>
      <c r="E16" s="15" t="s">
        <v>23</v>
      </c>
      <c r="F16" s="98">
        <v>4</v>
      </c>
      <c r="G16" s="74">
        <v>1</v>
      </c>
    </row>
    <row r="17" spans="1:7" ht="15" customHeight="1" x14ac:dyDescent="0.3">
      <c r="A17" s="99" t="s">
        <v>9</v>
      </c>
      <c r="B17" s="98">
        <v>3</v>
      </c>
      <c r="C17" s="15">
        <v>0.1</v>
      </c>
      <c r="D17" s="98">
        <v>27</v>
      </c>
      <c r="E17" s="15">
        <v>0.9</v>
      </c>
      <c r="F17" s="98">
        <v>32</v>
      </c>
      <c r="G17" s="74">
        <v>0.9375</v>
      </c>
    </row>
    <row r="18" spans="1:7" ht="15" customHeight="1" x14ac:dyDescent="0.3">
      <c r="A18" s="99" t="s">
        <v>10</v>
      </c>
      <c r="B18" s="98" t="s">
        <v>23</v>
      </c>
      <c r="C18" s="15" t="s">
        <v>24</v>
      </c>
      <c r="D18" s="98" t="s">
        <v>23</v>
      </c>
      <c r="E18" s="15" t="s">
        <v>25</v>
      </c>
      <c r="F18" s="98">
        <v>8</v>
      </c>
      <c r="G18" s="74">
        <v>0.875</v>
      </c>
    </row>
    <row r="19" spans="1:7" ht="15" customHeight="1" x14ac:dyDescent="0.3">
      <c r="A19" s="99" t="s">
        <v>3</v>
      </c>
      <c r="B19" s="98" t="s">
        <v>23</v>
      </c>
      <c r="C19" s="15" t="s">
        <v>24</v>
      </c>
      <c r="D19" s="98" t="s">
        <v>23</v>
      </c>
      <c r="E19" s="15" t="s">
        <v>25</v>
      </c>
      <c r="F19" s="98">
        <v>5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30</v>
      </c>
      <c r="D20" s="98" t="s">
        <v>23</v>
      </c>
      <c r="E20" s="15" t="s">
        <v>31</v>
      </c>
      <c r="F20" s="98">
        <v>9</v>
      </c>
      <c r="G20" s="74">
        <v>1</v>
      </c>
    </row>
    <row r="21" spans="1:7" ht="15" customHeight="1" thickBot="1" x14ac:dyDescent="0.35">
      <c r="A21" s="100" t="s">
        <v>4</v>
      </c>
      <c r="B21" s="101">
        <v>4</v>
      </c>
      <c r="C21" s="16">
        <v>0.19047619047619047</v>
      </c>
      <c r="D21" s="101">
        <v>17</v>
      </c>
      <c r="E21" s="16">
        <v>0.80952380952380953</v>
      </c>
      <c r="F21" s="101">
        <v>23</v>
      </c>
      <c r="G21" s="75">
        <v>0.91304347826086951</v>
      </c>
    </row>
    <row r="22" spans="1:7" ht="15" customHeight="1" x14ac:dyDescent="0.3">
      <c r="A22" s="97" t="s">
        <v>6</v>
      </c>
      <c r="B22" s="102">
        <v>5</v>
      </c>
      <c r="C22" s="15">
        <v>0.19230769230769232</v>
      </c>
      <c r="D22" s="102">
        <v>21</v>
      </c>
      <c r="E22" s="15">
        <v>0.80769230769230771</v>
      </c>
      <c r="F22" s="102">
        <v>29</v>
      </c>
      <c r="G22" s="74">
        <v>0.89655172413793105</v>
      </c>
    </row>
    <row r="23" spans="1:7" ht="15" customHeight="1" x14ac:dyDescent="0.3">
      <c r="A23" s="108" t="s">
        <v>7</v>
      </c>
      <c r="B23" s="107">
        <v>5</v>
      </c>
      <c r="C23" s="77">
        <v>0.1</v>
      </c>
      <c r="D23" s="107">
        <v>45</v>
      </c>
      <c r="E23" s="77">
        <v>0.9</v>
      </c>
      <c r="F23" s="107">
        <v>52</v>
      </c>
      <c r="G23" s="78">
        <v>0.96153846153846156</v>
      </c>
    </row>
    <row r="24" spans="1:7" ht="15" customHeight="1" x14ac:dyDescent="0.3">
      <c r="A24" s="90" t="s">
        <v>32</v>
      </c>
    </row>
    <row r="25" spans="1:7" ht="15" customHeight="1" x14ac:dyDescent="0.3">
      <c r="A25" s="83" t="s">
        <v>80</v>
      </c>
      <c r="B25" s="73"/>
      <c r="C25" s="73"/>
      <c r="D25" s="73"/>
      <c r="E25" s="73"/>
      <c r="F25" s="73"/>
      <c r="G25" s="73"/>
    </row>
    <row r="26" spans="1:7" ht="55.8" customHeight="1" thickBot="1" x14ac:dyDescent="0.35">
      <c r="A26" s="76" t="s">
        <v>5</v>
      </c>
      <c r="B26" s="61" t="s">
        <v>40</v>
      </c>
      <c r="C26" s="61" t="s">
        <v>41</v>
      </c>
      <c r="D26" s="61" t="s">
        <v>33</v>
      </c>
      <c r="E26" s="61" t="s">
        <v>34</v>
      </c>
      <c r="F26" s="61" t="s">
        <v>2</v>
      </c>
      <c r="G26" s="50" t="s">
        <v>8</v>
      </c>
    </row>
    <row r="27" spans="1:7" ht="15" customHeight="1" x14ac:dyDescent="0.3">
      <c r="A27" s="99" t="s">
        <v>17</v>
      </c>
      <c r="B27" s="98" t="s">
        <v>23</v>
      </c>
      <c r="C27" s="15" t="s">
        <v>23</v>
      </c>
      <c r="D27" s="98" t="s">
        <v>23</v>
      </c>
      <c r="E27" s="15" t="s">
        <v>23</v>
      </c>
      <c r="F27" s="98">
        <v>4</v>
      </c>
      <c r="G27" s="74">
        <v>1</v>
      </c>
    </row>
    <row r="28" spans="1:7" ht="15" customHeight="1" x14ac:dyDescent="0.3">
      <c r="A28" s="99" t="s">
        <v>9</v>
      </c>
      <c r="B28" s="98">
        <v>3</v>
      </c>
      <c r="C28" s="15">
        <v>0.10344827586206896</v>
      </c>
      <c r="D28" s="98">
        <v>26</v>
      </c>
      <c r="E28" s="15">
        <v>0.89655172413793105</v>
      </c>
      <c r="F28" s="98">
        <v>32</v>
      </c>
      <c r="G28" s="74">
        <v>0.90625</v>
      </c>
    </row>
    <row r="29" spans="1:7" ht="15" customHeight="1" x14ac:dyDescent="0.3">
      <c r="A29" s="99" t="s">
        <v>10</v>
      </c>
      <c r="B29" s="98" t="s">
        <v>23</v>
      </c>
      <c r="C29" s="15" t="s">
        <v>24</v>
      </c>
      <c r="D29" s="98" t="s">
        <v>23</v>
      </c>
      <c r="E29" s="15" t="s">
        <v>25</v>
      </c>
      <c r="F29" s="98">
        <v>8</v>
      </c>
      <c r="G29" s="74">
        <v>0.875</v>
      </c>
    </row>
    <row r="30" spans="1:7" ht="15" customHeight="1" x14ac:dyDescent="0.3">
      <c r="A30" s="99" t="s">
        <v>3</v>
      </c>
      <c r="B30" s="98" t="s">
        <v>23</v>
      </c>
      <c r="C30" s="15" t="s">
        <v>24</v>
      </c>
      <c r="D30" s="98" t="s">
        <v>23</v>
      </c>
      <c r="E30" s="15" t="s">
        <v>25</v>
      </c>
      <c r="F30" s="98">
        <v>5</v>
      </c>
      <c r="G30" s="74">
        <v>1</v>
      </c>
    </row>
    <row r="31" spans="1:7" ht="15" customHeight="1" x14ac:dyDescent="0.3">
      <c r="A31" s="99" t="s">
        <v>16</v>
      </c>
      <c r="B31" s="98" t="s">
        <v>23</v>
      </c>
      <c r="C31" s="15" t="s">
        <v>30</v>
      </c>
      <c r="D31" s="98" t="s">
        <v>23</v>
      </c>
      <c r="E31" s="15" t="s">
        <v>31</v>
      </c>
      <c r="F31" s="98">
        <v>9</v>
      </c>
      <c r="G31" s="74">
        <v>1</v>
      </c>
    </row>
    <row r="32" spans="1:7" ht="15" customHeight="1" thickBot="1" x14ac:dyDescent="0.35">
      <c r="A32" s="100" t="s">
        <v>4</v>
      </c>
      <c r="B32" s="101">
        <v>4</v>
      </c>
      <c r="C32" s="16">
        <v>0.19047619047619047</v>
      </c>
      <c r="D32" s="101">
        <v>17</v>
      </c>
      <c r="E32" s="16">
        <v>0.80952380952380953</v>
      </c>
      <c r="F32" s="101">
        <v>23</v>
      </c>
      <c r="G32" s="75">
        <v>0.91304347826086951</v>
      </c>
    </row>
    <row r="33" spans="1:7" ht="15" customHeight="1" x14ac:dyDescent="0.3">
      <c r="A33" s="97" t="s">
        <v>6</v>
      </c>
      <c r="B33" s="102" t="s">
        <v>23</v>
      </c>
      <c r="C33" s="15" t="s">
        <v>26</v>
      </c>
      <c r="D33" s="102" t="s">
        <v>23</v>
      </c>
      <c r="E33" s="15" t="s">
        <v>27</v>
      </c>
      <c r="F33" s="102">
        <v>29</v>
      </c>
      <c r="G33" s="74">
        <v>0.86206896551724133</v>
      </c>
    </row>
    <row r="34" spans="1:7" ht="15" customHeight="1" x14ac:dyDescent="0.3">
      <c r="A34" s="108" t="s">
        <v>7</v>
      </c>
      <c r="B34" s="107" t="s">
        <v>23</v>
      </c>
      <c r="C34" s="77" t="s">
        <v>23</v>
      </c>
      <c r="D34" s="107" t="s">
        <v>23</v>
      </c>
      <c r="E34" s="77" t="s">
        <v>23</v>
      </c>
      <c r="F34" s="107">
        <v>52</v>
      </c>
      <c r="G34" s="78">
        <v>0.96153846153846156</v>
      </c>
    </row>
    <row r="35" spans="1:7" ht="13.8" x14ac:dyDescent="0.3">
      <c r="A35" s="72" t="s">
        <v>32</v>
      </c>
      <c r="B35" s="18"/>
      <c r="C35" s="19"/>
      <c r="D35" s="18"/>
      <c r="E35" s="19"/>
      <c r="F35" s="18"/>
      <c r="G35" s="19"/>
    </row>
    <row r="36" spans="1:7" ht="13.8" customHeight="1" x14ac:dyDescent="0.3">
      <c r="A36" s="69" t="s">
        <v>36</v>
      </c>
      <c r="B36" s="66"/>
      <c r="C36" s="66"/>
      <c r="D36" s="66"/>
      <c r="E36" s="66"/>
      <c r="F36" s="66"/>
      <c r="G36" s="66"/>
    </row>
    <row r="37" spans="1:7" ht="13.8" customHeight="1" x14ac:dyDescent="0.3">
      <c r="A37" s="69" t="s">
        <v>37</v>
      </c>
      <c r="B37" s="67"/>
      <c r="C37" s="67"/>
      <c r="D37" s="67"/>
      <c r="E37" s="67"/>
      <c r="F37" s="67"/>
      <c r="G37" s="67"/>
    </row>
    <row r="38" spans="1:7" ht="13.8" customHeight="1" x14ac:dyDescent="0.3">
      <c r="A38" s="69" t="s">
        <v>38</v>
      </c>
      <c r="B38" s="68"/>
      <c r="C38" s="68"/>
      <c r="D38" s="68"/>
      <c r="E38" s="68"/>
      <c r="F38" s="68"/>
      <c r="G38" s="68"/>
    </row>
    <row r="39" spans="1:7" ht="13.8" x14ac:dyDescent="0.3">
      <c r="A39" s="10" t="s">
        <v>11</v>
      </c>
      <c r="B39" s="67"/>
      <c r="C39" s="67"/>
      <c r="D39" s="67"/>
      <c r="E39" s="67"/>
      <c r="F39" s="67"/>
      <c r="G39" s="67"/>
    </row>
    <row r="40" spans="1:7" x14ac:dyDescent="0.25">
      <c r="A40" s="91" t="s">
        <v>43</v>
      </c>
    </row>
  </sheetData>
  <mergeCells count="1">
    <mergeCell ref="A1:G1"/>
  </mergeCells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sqref="A1:G1"/>
    </sheetView>
  </sheetViews>
  <sheetFormatPr defaultRowHeight="13.2" x14ac:dyDescent="0.25"/>
  <cols>
    <col min="1" max="1" width="20.77734375" customWidth="1"/>
    <col min="2" max="5" width="15.33203125" customWidth="1"/>
    <col min="6" max="6" width="8.6640625" customWidth="1"/>
    <col min="7" max="7" width="11.33203125" customWidth="1"/>
    <col min="8" max="8" width="2.88671875" customWidth="1"/>
    <col min="9" max="9" width="4.109375" customWidth="1"/>
  </cols>
  <sheetData>
    <row r="1" spans="1:7" s="86" customFormat="1" ht="52.8" customHeight="1" x14ac:dyDescent="0.25">
      <c r="A1" s="125" t="s">
        <v>100</v>
      </c>
      <c r="B1" s="126"/>
      <c r="C1" s="126"/>
      <c r="D1" s="126"/>
      <c r="E1" s="126"/>
      <c r="F1" s="126"/>
      <c r="G1" s="126"/>
    </row>
    <row r="2" spans="1:7" ht="12.6" customHeight="1" x14ac:dyDescent="0.25">
      <c r="A2" s="88" t="s">
        <v>81</v>
      </c>
      <c r="B2" s="87"/>
      <c r="C2" s="87"/>
      <c r="D2" s="87"/>
      <c r="E2" s="87"/>
      <c r="F2" s="87"/>
      <c r="G2" s="87"/>
    </row>
    <row r="3" spans="1:7" ht="42" customHeight="1" thickBot="1" x14ac:dyDescent="0.35">
      <c r="A3" s="76" t="s">
        <v>5</v>
      </c>
      <c r="B3" s="61" t="s">
        <v>40</v>
      </c>
      <c r="C3" s="61" t="s">
        <v>41</v>
      </c>
      <c r="D3" s="61" t="s">
        <v>33</v>
      </c>
      <c r="E3" s="61" t="s">
        <v>34</v>
      </c>
      <c r="F3" s="61" t="s">
        <v>2</v>
      </c>
      <c r="G3" s="50" t="s">
        <v>8</v>
      </c>
    </row>
    <row r="4" spans="1:7" ht="12.45" customHeight="1" x14ac:dyDescent="0.25">
      <c r="A4" s="103" t="s">
        <v>14</v>
      </c>
      <c r="B4" s="110">
        <v>5</v>
      </c>
      <c r="C4" s="26">
        <v>0.10638297872340426</v>
      </c>
      <c r="D4" s="110">
        <v>42</v>
      </c>
      <c r="E4" s="26">
        <v>0.8936170212765957</v>
      </c>
      <c r="F4" s="110">
        <v>49</v>
      </c>
      <c r="G4" s="89">
        <v>0.95918367346938771</v>
      </c>
    </row>
    <row r="5" spans="1:7" ht="12.45" customHeight="1" x14ac:dyDescent="0.25">
      <c r="A5" s="106" t="s">
        <v>19</v>
      </c>
      <c r="B5" s="110" t="s">
        <v>23</v>
      </c>
      <c r="C5" s="26" t="s">
        <v>28</v>
      </c>
      <c r="D5" s="110" t="s">
        <v>23</v>
      </c>
      <c r="E5" s="26" t="s">
        <v>29</v>
      </c>
      <c r="F5" s="110">
        <v>10</v>
      </c>
      <c r="G5" s="89">
        <v>1</v>
      </c>
    </row>
    <row r="6" spans="1:7" ht="12.45" customHeight="1" x14ac:dyDescent="0.25">
      <c r="A6" s="106" t="s">
        <v>15</v>
      </c>
      <c r="B6" s="110" t="s">
        <v>23</v>
      </c>
      <c r="C6" s="26" t="s">
        <v>23</v>
      </c>
      <c r="D6" s="110" t="s">
        <v>23</v>
      </c>
      <c r="E6" s="26" t="s">
        <v>23</v>
      </c>
      <c r="F6" s="110">
        <v>4</v>
      </c>
      <c r="G6" s="89">
        <v>1</v>
      </c>
    </row>
    <row r="7" spans="1:7" ht="12.45" customHeight="1" x14ac:dyDescent="0.25">
      <c r="A7" s="106" t="s">
        <v>13</v>
      </c>
      <c r="B7" s="110" t="s">
        <v>23</v>
      </c>
      <c r="C7" s="26" t="s">
        <v>23</v>
      </c>
      <c r="D7" s="110" t="s">
        <v>23</v>
      </c>
      <c r="E7" s="26" t="s">
        <v>23</v>
      </c>
      <c r="F7" s="110">
        <v>2</v>
      </c>
      <c r="G7" s="89">
        <v>1</v>
      </c>
    </row>
    <row r="8" spans="1:7" ht="12.45" customHeight="1" x14ac:dyDescent="0.25">
      <c r="A8" s="94" t="s">
        <v>44</v>
      </c>
      <c r="B8" s="27"/>
      <c r="C8" s="28"/>
      <c r="D8" s="27"/>
      <c r="E8" s="28"/>
      <c r="F8" s="27"/>
      <c r="G8" s="28"/>
    </row>
    <row r="9" spans="1:7" ht="12.45" customHeight="1" x14ac:dyDescent="0.25">
      <c r="A9" s="88" t="s">
        <v>82</v>
      </c>
      <c r="B9" s="87"/>
      <c r="C9" s="87"/>
      <c r="D9" s="87"/>
      <c r="E9" s="87"/>
      <c r="F9" s="87"/>
      <c r="G9" s="87"/>
    </row>
    <row r="10" spans="1:7" ht="42" thickBot="1" x14ac:dyDescent="0.35">
      <c r="A10" s="76" t="s">
        <v>5</v>
      </c>
      <c r="B10" s="61" t="s">
        <v>40</v>
      </c>
      <c r="C10" s="61" t="s">
        <v>41</v>
      </c>
      <c r="D10" s="61" t="s">
        <v>33</v>
      </c>
      <c r="E10" s="61" t="s">
        <v>34</v>
      </c>
      <c r="F10" s="61" t="s">
        <v>2</v>
      </c>
      <c r="G10" s="50" t="s">
        <v>8</v>
      </c>
    </row>
    <row r="11" spans="1:7" ht="12.6" customHeight="1" x14ac:dyDescent="0.25">
      <c r="A11" s="103" t="s">
        <v>14</v>
      </c>
      <c r="B11" s="110">
        <v>5</v>
      </c>
      <c r="C11" s="26">
        <v>0.10638297872340426</v>
      </c>
      <c r="D11" s="110">
        <v>42</v>
      </c>
      <c r="E11" s="26">
        <v>0.8936170212765957</v>
      </c>
      <c r="F11" s="110">
        <v>49</v>
      </c>
      <c r="G11" s="89">
        <v>0.95918367346938771</v>
      </c>
    </row>
    <row r="12" spans="1:7" x14ac:dyDescent="0.25">
      <c r="A12" s="106" t="s">
        <v>19</v>
      </c>
      <c r="B12" s="110" t="s">
        <v>23</v>
      </c>
      <c r="C12" s="26" t="s">
        <v>28</v>
      </c>
      <c r="D12" s="110" t="s">
        <v>23</v>
      </c>
      <c r="E12" s="26" t="s">
        <v>29</v>
      </c>
      <c r="F12" s="110">
        <v>10</v>
      </c>
      <c r="G12" s="89">
        <v>1</v>
      </c>
    </row>
    <row r="13" spans="1:7" ht="12.45" customHeight="1" x14ac:dyDescent="0.25">
      <c r="A13" s="106" t="s">
        <v>15</v>
      </c>
      <c r="B13" s="110" t="s">
        <v>23</v>
      </c>
      <c r="C13" s="26" t="s">
        <v>23</v>
      </c>
      <c r="D13" s="110" t="s">
        <v>23</v>
      </c>
      <c r="E13" s="26" t="s">
        <v>23</v>
      </c>
      <c r="F13" s="110">
        <v>4</v>
      </c>
      <c r="G13" s="89">
        <v>1</v>
      </c>
    </row>
    <row r="14" spans="1:7" ht="12.45" customHeight="1" x14ac:dyDescent="0.25">
      <c r="A14" s="106" t="s">
        <v>13</v>
      </c>
      <c r="B14" s="110" t="s">
        <v>23</v>
      </c>
      <c r="C14" s="26" t="s">
        <v>23</v>
      </c>
      <c r="D14" s="110" t="s">
        <v>23</v>
      </c>
      <c r="E14" s="26" t="s">
        <v>23</v>
      </c>
      <c r="F14" s="110">
        <v>2</v>
      </c>
      <c r="G14" s="89">
        <v>1</v>
      </c>
    </row>
    <row r="15" spans="1:7" ht="12.45" customHeight="1" x14ac:dyDescent="0.25">
      <c r="A15" s="96" t="s">
        <v>44</v>
      </c>
      <c r="B15" s="29"/>
      <c r="C15" s="29"/>
      <c r="D15" s="29"/>
      <c r="E15" s="29"/>
      <c r="F15" s="29"/>
      <c r="G15" s="29"/>
    </row>
    <row r="16" spans="1:7" ht="12.45" customHeight="1" x14ac:dyDescent="0.25">
      <c r="A16" s="88" t="s">
        <v>83</v>
      </c>
      <c r="B16" s="87"/>
      <c r="C16" s="87"/>
      <c r="D16" s="87"/>
      <c r="E16" s="87"/>
      <c r="F16" s="87"/>
      <c r="G16" s="87"/>
    </row>
    <row r="17" spans="1:7" ht="42" thickBot="1" x14ac:dyDescent="0.35">
      <c r="A17" s="76" t="s">
        <v>5</v>
      </c>
      <c r="B17" s="61" t="s">
        <v>40</v>
      </c>
      <c r="C17" s="61" t="s">
        <v>41</v>
      </c>
      <c r="D17" s="61" t="s">
        <v>33</v>
      </c>
      <c r="E17" s="61" t="s">
        <v>34</v>
      </c>
      <c r="F17" s="61" t="s">
        <v>2</v>
      </c>
      <c r="G17" s="50" t="s">
        <v>8</v>
      </c>
    </row>
    <row r="18" spans="1:7" x14ac:dyDescent="0.25">
      <c r="A18" s="103" t="s">
        <v>14</v>
      </c>
      <c r="B18" s="110">
        <v>4</v>
      </c>
      <c r="C18" s="26">
        <v>0.1</v>
      </c>
      <c r="D18" s="110">
        <v>36</v>
      </c>
      <c r="E18" s="26">
        <v>0.9</v>
      </c>
      <c r="F18" s="110">
        <v>40</v>
      </c>
      <c r="G18" s="89">
        <v>1</v>
      </c>
    </row>
    <row r="19" spans="1:7" x14ac:dyDescent="0.25">
      <c r="A19" s="106" t="s">
        <v>19</v>
      </c>
      <c r="B19" s="110" t="s">
        <v>23</v>
      </c>
      <c r="C19" s="26" t="s">
        <v>24</v>
      </c>
      <c r="D19" s="110" t="s">
        <v>23</v>
      </c>
      <c r="E19" s="26" t="s">
        <v>25</v>
      </c>
      <c r="F19" s="110">
        <v>6</v>
      </c>
      <c r="G19" s="89">
        <v>1</v>
      </c>
    </row>
    <row r="20" spans="1:7" x14ac:dyDescent="0.25">
      <c r="A20" s="106" t="s">
        <v>15</v>
      </c>
      <c r="B20" s="110" t="s">
        <v>23</v>
      </c>
      <c r="C20" s="26" t="s">
        <v>24</v>
      </c>
      <c r="D20" s="110" t="s">
        <v>23</v>
      </c>
      <c r="E20" s="26" t="s">
        <v>25</v>
      </c>
      <c r="F20" s="110">
        <v>5</v>
      </c>
      <c r="G20" s="89">
        <v>1</v>
      </c>
    </row>
    <row r="21" spans="1:7" x14ac:dyDescent="0.25">
      <c r="A21" s="106" t="s">
        <v>13</v>
      </c>
      <c r="B21" s="110" t="s">
        <v>23</v>
      </c>
      <c r="C21" s="26" t="s">
        <v>23</v>
      </c>
      <c r="D21" s="110" t="s">
        <v>23</v>
      </c>
      <c r="E21" s="26" t="s">
        <v>23</v>
      </c>
      <c r="F21" s="110">
        <v>3</v>
      </c>
      <c r="G21" s="89">
        <v>1</v>
      </c>
    </row>
    <row r="22" spans="1:7" ht="12.45" customHeight="1" x14ac:dyDescent="0.25">
      <c r="A22" s="94" t="s">
        <v>44</v>
      </c>
      <c r="B22" s="27"/>
      <c r="C22" s="28"/>
      <c r="D22" s="27"/>
      <c r="E22" s="28"/>
      <c r="F22" s="27"/>
      <c r="G22" s="28"/>
    </row>
    <row r="23" spans="1:7" ht="12.45" customHeight="1" x14ac:dyDescent="0.25">
      <c r="A23" s="88" t="s">
        <v>84</v>
      </c>
      <c r="B23" s="87"/>
      <c r="C23" s="87"/>
      <c r="D23" s="87"/>
      <c r="E23" s="87"/>
      <c r="F23" s="87"/>
      <c r="G23" s="87"/>
    </row>
    <row r="24" spans="1:7" ht="42" thickBot="1" x14ac:dyDescent="0.35">
      <c r="A24" s="76" t="s">
        <v>5</v>
      </c>
      <c r="B24" s="61" t="s">
        <v>40</v>
      </c>
      <c r="C24" s="61" t="s">
        <v>41</v>
      </c>
      <c r="D24" s="61" t="s">
        <v>33</v>
      </c>
      <c r="E24" s="61" t="s">
        <v>34</v>
      </c>
      <c r="F24" s="61" t="s">
        <v>2</v>
      </c>
      <c r="G24" s="50" t="s">
        <v>8</v>
      </c>
    </row>
    <row r="25" spans="1:7" ht="12.45" customHeight="1" x14ac:dyDescent="0.25">
      <c r="A25" s="103" t="s">
        <v>14</v>
      </c>
      <c r="B25" s="110">
        <v>5</v>
      </c>
      <c r="C25" s="26">
        <v>0.12820512820512819</v>
      </c>
      <c r="D25" s="110">
        <v>34</v>
      </c>
      <c r="E25" s="26">
        <v>0.87179487179487181</v>
      </c>
      <c r="F25" s="110">
        <v>40</v>
      </c>
      <c r="G25" s="89">
        <v>0.97499999999999998</v>
      </c>
    </row>
    <row r="26" spans="1:7" ht="12.45" customHeight="1" x14ac:dyDescent="0.25">
      <c r="A26" s="106" t="s">
        <v>19</v>
      </c>
      <c r="B26" s="110" t="s">
        <v>23</v>
      </c>
      <c r="C26" s="26" t="s">
        <v>24</v>
      </c>
      <c r="D26" s="110" t="s">
        <v>23</v>
      </c>
      <c r="E26" s="26" t="s">
        <v>25</v>
      </c>
      <c r="F26" s="110">
        <v>6</v>
      </c>
      <c r="G26" s="89">
        <v>0.83333333333333337</v>
      </c>
    </row>
    <row r="27" spans="1:7" ht="12.45" customHeight="1" x14ac:dyDescent="0.25">
      <c r="A27" s="106" t="s">
        <v>15</v>
      </c>
      <c r="B27" s="110" t="s">
        <v>23</v>
      </c>
      <c r="C27" s="26" t="s">
        <v>24</v>
      </c>
      <c r="D27" s="110" t="s">
        <v>23</v>
      </c>
      <c r="E27" s="26" t="s">
        <v>25</v>
      </c>
      <c r="F27" s="110">
        <v>5</v>
      </c>
      <c r="G27" s="89">
        <v>1</v>
      </c>
    </row>
    <row r="28" spans="1:7" x14ac:dyDescent="0.25">
      <c r="A28" s="106" t="s">
        <v>13</v>
      </c>
      <c r="B28" s="110" t="s">
        <v>23</v>
      </c>
      <c r="C28" s="26" t="s">
        <v>23</v>
      </c>
      <c r="D28" s="110" t="s">
        <v>23</v>
      </c>
      <c r="E28" s="26" t="s">
        <v>23</v>
      </c>
      <c r="F28" s="110">
        <v>3</v>
      </c>
      <c r="G28" s="89">
        <v>1</v>
      </c>
    </row>
    <row r="29" spans="1:7" ht="12.6" customHeight="1" x14ac:dyDescent="0.25">
      <c r="A29" s="94" t="s">
        <v>44</v>
      </c>
      <c r="B29" s="27"/>
      <c r="C29" s="28"/>
      <c r="D29" s="27"/>
      <c r="E29" s="28"/>
      <c r="F29" s="27"/>
      <c r="G29" s="28"/>
    </row>
    <row r="30" spans="1:7" x14ac:dyDescent="0.25">
      <c r="A30" s="88" t="s">
        <v>85</v>
      </c>
      <c r="B30" s="87"/>
      <c r="C30" s="87"/>
      <c r="D30" s="87"/>
      <c r="E30" s="87"/>
      <c r="F30" s="87"/>
      <c r="G30" s="87"/>
    </row>
    <row r="31" spans="1:7" ht="42" thickBot="1" x14ac:dyDescent="0.35">
      <c r="A31" s="76" t="s">
        <v>5</v>
      </c>
      <c r="B31" s="61" t="s">
        <v>40</v>
      </c>
      <c r="C31" s="61" t="s">
        <v>41</v>
      </c>
      <c r="D31" s="61" t="s">
        <v>33</v>
      </c>
      <c r="E31" s="61" t="s">
        <v>34</v>
      </c>
      <c r="F31" s="61" t="s">
        <v>2</v>
      </c>
      <c r="G31" s="50" t="s">
        <v>8</v>
      </c>
    </row>
    <row r="32" spans="1:7" ht="12.45" customHeight="1" x14ac:dyDescent="0.25">
      <c r="A32" s="103" t="s">
        <v>14</v>
      </c>
      <c r="B32" s="110">
        <v>4</v>
      </c>
      <c r="C32" s="26">
        <v>0.10256410256410256</v>
      </c>
      <c r="D32" s="110">
        <v>35</v>
      </c>
      <c r="E32" s="26">
        <v>0.89743589743589747</v>
      </c>
      <c r="F32" s="110">
        <v>40</v>
      </c>
      <c r="G32" s="89">
        <v>0.97499999999999998</v>
      </c>
    </row>
    <row r="33" spans="1:7" ht="12.45" customHeight="1" x14ac:dyDescent="0.25">
      <c r="A33" s="106" t="s">
        <v>19</v>
      </c>
      <c r="B33" s="110" t="s">
        <v>23</v>
      </c>
      <c r="C33" s="26" t="s">
        <v>24</v>
      </c>
      <c r="D33" s="110" t="s">
        <v>23</v>
      </c>
      <c r="E33" s="26" t="s">
        <v>25</v>
      </c>
      <c r="F33" s="110">
        <v>6</v>
      </c>
      <c r="G33" s="89">
        <v>0.83333333333333337</v>
      </c>
    </row>
    <row r="34" spans="1:7" ht="12.45" customHeight="1" x14ac:dyDescent="0.25">
      <c r="A34" s="106" t="s">
        <v>15</v>
      </c>
      <c r="B34" s="110" t="s">
        <v>23</v>
      </c>
      <c r="C34" s="26" t="s">
        <v>24</v>
      </c>
      <c r="D34" s="110" t="s">
        <v>23</v>
      </c>
      <c r="E34" s="26" t="s">
        <v>25</v>
      </c>
      <c r="F34" s="110">
        <v>5</v>
      </c>
      <c r="G34" s="89">
        <v>1</v>
      </c>
    </row>
    <row r="35" spans="1:7" ht="12.45" customHeight="1" x14ac:dyDescent="0.25">
      <c r="A35" s="106" t="s">
        <v>13</v>
      </c>
      <c r="B35" s="110" t="s">
        <v>23</v>
      </c>
      <c r="C35" s="26" t="s">
        <v>23</v>
      </c>
      <c r="D35" s="110" t="s">
        <v>23</v>
      </c>
      <c r="E35" s="26" t="s">
        <v>23</v>
      </c>
      <c r="F35" s="110">
        <v>3</v>
      </c>
      <c r="G35" s="89">
        <v>0.66666666666666663</v>
      </c>
    </row>
    <row r="36" spans="1:7" ht="12.45" customHeight="1" x14ac:dyDescent="0.25">
      <c r="A36" s="118" t="s">
        <v>44</v>
      </c>
      <c r="B36" s="119"/>
      <c r="C36" s="4"/>
      <c r="D36" s="3"/>
      <c r="E36" s="4"/>
      <c r="F36" s="6"/>
      <c r="G36" s="5"/>
    </row>
    <row r="37" spans="1:7" ht="13.8" x14ac:dyDescent="0.3">
      <c r="A37" s="81" t="s">
        <v>12</v>
      </c>
      <c r="B37" s="11"/>
      <c r="C37" s="12"/>
      <c r="D37" s="11"/>
      <c r="E37" s="12"/>
      <c r="F37" s="13"/>
      <c r="G37" s="14"/>
    </row>
    <row r="38" spans="1:7" ht="12.6" customHeight="1" x14ac:dyDescent="0.3">
      <c r="A38" s="69" t="s">
        <v>36</v>
      </c>
      <c r="B38" s="66"/>
      <c r="C38" s="66"/>
      <c r="D38" s="66"/>
      <c r="E38" s="66"/>
      <c r="F38" s="66"/>
      <c r="G38" s="66"/>
    </row>
    <row r="39" spans="1:7" ht="13.8" x14ac:dyDescent="0.3">
      <c r="A39" s="69" t="s">
        <v>45</v>
      </c>
      <c r="B39" s="68"/>
      <c r="C39" s="68"/>
      <c r="D39" s="68"/>
      <c r="E39" s="68"/>
      <c r="F39" s="68"/>
      <c r="G39" s="68"/>
    </row>
    <row r="40" spans="1:7" ht="12.45" customHeight="1" x14ac:dyDescent="0.3">
      <c r="A40" s="10" t="s">
        <v>11</v>
      </c>
      <c r="B40" s="66"/>
      <c r="C40" s="66"/>
      <c r="D40" s="66"/>
      <c r="E40" s="66"/>
      <c r="F40" s="66"/>
      <c r="G40" s="66"/>
    </row>
    <row r="41" spans="1:7" ht="12.45" customHeight="1" x14ac:dyDescent="0.25">
      <c r="A41" s="43" t="s">
        <v>43</v>
      </c>
    </row>
    <row r="42" spans="1:7" ht="12.45" customHeight="1" x14ac:dyDescent="0.25"/>
    <row r="43" spans="1:7" ht="12.45" customHeight="1" x14ac:dyDescent="0.25"/>
    <row r="44" spans="1:7" ht="12.45" customHeight="1" x14ac:dyDescent="0.25"/>
    <row r="45" spans="1:7" ht="12.45" customHeight="1" x14ac:dyDescent="0.25"/>
    <row r="46" spans="1:7" ht="7.95" customHeight="1" x14ac:dyDescent="0.25"/>
    <row r="47" spans="1:7" ht="12" customHeight="1" x14ac:dyDescent="0.25"/>
    <row r="48" spans="1:7" ht="12" customHeight="1" x14ac:dyDescent="0.25"/>
    <row r="49" ht="12" customHeight="1" x14ac:dyDescent="0.25"/>
    <row r="50" ht="12" customHeight="1" x14ac:dyDescent="0.25"/>
    <row r="52" ht="7.9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sqref="A1:G1"/>
    </sheetView>
  </sheetViews>
  <sheetFormatPr defaultRowHeight="13.2" x14ac:dyDescent="0.25"/>
  <cols>
    <col min="1" max="1" width="20.77734375" customWidth="1"/>
    <col min="2" max="5" width="15.33203125" customWidth="1"/>
    <col min="6" max="6" width="8.6640625" customWidth="1"/>
    <col min="7" max="7" width="11.33203125" customWidth="1"/>
  </cols>
  <sheetData>
    <row r="1" spans="1:12" s="86" customFormat="1" ht="58.2" customHeight="1" x14ac:dyDescent="0.25">
      <c r="A1" s="127" t="s">
        <v>100</v>
      </c>
      <c r="B1" s="128"/>
      <c r="C1" s="128"/>
      <c r="D1" s="128"/>
      <c r="E1" s="128"/>
      <c r="F1" s="128"/>
      <c r="G1" s="128"/>
    </row>
    <row r="2" spans="1:12" ht="15.6" x14ac:dyDescent="0.3">
      <c r="A2" s="7"/>
      <c r="B2" s="7"/>
      <c r="C2" s="7"/>
      <c r="D2" s="7"/>
      <c r="E2" s="7"/>
      <c r="F2" s="7"/>
      <c r="G2" s="7"/>
    </row>
    <row r="3" spans="1:12" x14ac:dyDescent="0.25">
      <c r="A3" s="88" t="s">
        <v>86</v>
      </c>
      <c r="B3" s="87"/>
      <c r="C3" s="87"/>
      <c r="D3" s="87"/>
      <c r="E3" s="87"/>
      <c r="F3" s="87"/>
      <c r="G3" s="87"/>
    </row>
    <row r="4" spans="1:12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12" x14ac:dyDescent="0.25">
      <c r="A5" s="103" t="s">
        <v>14</v>
      </c>
      <c r="B5" s="110">
        <v>11</v>
      </c>
      <c r="C5" s="26">
        <v>0.22916666666666666</v>
      </c>
      <c r="D5" s="110">
        <v>37</v>
      </c>
      <c r="E5" s="26">
        <v>0.77083333333333337</v>
      </c>
      <c r="F5" s="110">
        <v>52</v>
      </c>
      <c r="G5" s="89">
        <v>0.92307692307692313</v>
      </c>
    </row>
    <row r="6" spans="1:12" x14ac:dyDescent="0.25">
      <c r="A6" s="106" t="s">
        <v>19</v>
      </c>
      <c r="B6" s="110" t="s">
        <v>23</v>
      </c>
      <c r="C6" s="26" t="s">
        <v>28</v>
      </c>
      <c r="D6" s="110" t="s">
        <v>23</v>
      </c>
      <c r="E6" s="26" t="s">
        <v>102</v>
      </c>
      <c r="F6" s="110">
        <v>10</v>
      </c>
      <c r="G6" s="89">
        <v>1</v>
      </c>
    </row>
    <row r="7" spans="1:12" x14ac:dyDescent="0.25">
      <c r="A7" s="106" t="s">
        <v>15</v>
      </c>
      <c r="B7" s="110" t="s">
        <v>23</v>
      </c>
      <c r="C7" s="26" t="s">
        <v>23</v>
      </c>
      <c r="D7" s="110" t="s">
        <v>23</v>
      </c>
      <c r="E7" s="26" t="s">
        <v>23</v>
      </c>
      <c r="F7" s="110">
        <v>4</v>
      </c>
      <c r="G7" s="89">
        <v>0.75</v>
      </c>
    </row>
    <row r="8" spans="1:12" x14ac:dyDescent="0.25">
      <c r="A8" s="106" t="s">
        <v>13</v>
      </c>
      <c r="B8" s="110" t="s">
        <v>23</v>
      </c>
      <c r="C8" s="26" t="s">
        <v>23</v>
      </c>
      <c r="D8" s="110" t="s">
        <v>23</v>
      </c>
      <c r="E8" s="26" t="s">
        <v>23</v>
      </c>
      <c r="F8" s="110">
        <v>2</v>
      </c>
      <c r="G8" s="89">
        <v>1</v>
      </c>
    </row>
    <row r="9" spans="1:12" x14ac:dyDescent="0.25">
      <c r="A9" s="96" t="s">
        <v>44</v>
      </c>
      <c r="B9" s="29"/>
      <c r="C9" s="29"/>
      <c r="D9" s="29"/>
      <c r="E9" s="29"/>
      <c r="F9" s="29"/>
      <c r="G9" s="29"/>
    </row>
    <row r="10" spans="1:12" x14ac:dyDescent="0.25">
      <c r="A10" s="88" t="s">
        <v>87</v>
      </c>
      <c r="B10" s="87"/>
      <c r="C10" s="87"/>
      <c r="D10" s="87"/>
      <c r="E10" s="87"/>
      <c r="F10" s="87"/>
      <c r="G10" s="87"/>
      <c r="L10" s="24"/>
    </row>
    <row r="11" spans="1:12" ht="42" thickBot="1" x14ac:dyDescent="0.35">
      <c r="A11" s="76" t="s">
        <v>5</v>
      </c>
      <c r="B11" s="61" t="s">
        <v>40</v>
      </c>
      <c r="C11" s="61" t="s">
        <v>41</v>
      </c>
      <c r="D11" s="61" t="s">
        <v>33</v>
      </c>
      <c r="E11" s="61" t="s">
        <v>34</v>
      </c>
      <c r="F11" s="61" t="s">
        <v>2</v>
      </c>
      <c r="G11" s="50" t="s">
        <v>8</v>
      </c>
    </row>
    <row r="12" spans="1:12" x14ac:dyDescent="0.25">
      <c r="A12" s="103" t="s">
        <v>14</v>
      </c>
      <c r="B12" s="110">
        <v>3</v>
      </c>
      <c r="C12" s="26">
        <v>6.3829787234042548E-2</v>
      </c>
      <c r="D12" s="110">
        <v>44</v>
      </c>
      <c r="E12" s="26">
        <v>0.93617021276595747</v>
      </c>
      <c r="F12" s="110">
        <v>52</v>
      </c>
      <c r="G12" s="89">
        <v>0.90384615384615385</v>
      </c>
    </row>
    <row r="13" spans="1:12" x14ac:dyDescent="0.25">
      <c r="A13" s="106" t="s">
        <v>19</v>
      </c>
      <c r="B13" s="110" t="s">
        <v>23</v>
      </c>
      <c r="C13" s="26" t="s">
        <v>30</v>
      </c>
      <c r="D13" s="110" t="s">
        <v>23</v>
      </c>
      <c r="E13" s="26" t="s">
        <v>31</v>
      </c>
      <c r="F13" s="110">
        <v>10</v>
      </c>
      <c r="G13" s="89">
        <v>0.9</v>
      </c>
    </row>
    <row r="14" spans="1:12" x14ac:dyDescent="0.25">
      <c r="A14" s="106" t="s">
        <v>15</v>
      </c>
      <c r="B14" s="110" t="s">
        <v>23</v>
      </c>
      <c r="C14" s="26" t="s">
        <v>23</v>
      </c>
      <c r="D14" s="110" t="s">
        <v>23</v>
      </c>
      <c r="E14" s="26" t="s">
        <v>23</v>
      </c>
      <c r="F14" s="110">
        <v>4</v>
      </c>
      <c r="G14" s="89">
        <v>0.5</v>
      </c>
    </row>
    <row r="15" spans="1:12" x14ac:dyDescent="0.25">
      <c r="A15" s="106" t="s">
        <v>13</v>
      </c>
      <c r="B15" s="110" t="s">
        <v>23</v>
      </c>
      <c r="C15" s="26" t="s">
        <v>23</v>
      </c>
      <c r="D15" s="110" t="s">
        <v>23</v>
      </c>
      <c r="E15" s="26" t="s">
        <v>23</v>
      </c>
      <c r="F15" s="110">
        <v>2</v>
      </c>
      <c r="G15" s="89">
        <v>1</v>
      </c>
    </row>
    <row r="16" spans="1:12" x14ac:dyDescent="0.25">
      <c r="A16" s="96" t="s">
        <v>44</v>
      </c>
      <c r="B16" s="30"/>
      <c r="C16" s="31"/>
      <c r="D16" s="30"/>
      <c r="E16" s="31"/>
      <c r="F16" s="27"/>
      <c r="G16" s="32"/>
    </row>
    <row r="17" spans="1:12" x14ac:dyDescent="0.25">
      <c r="A17" s="88" t="s">
        <v>88</v>
      </c>
      <c r="B17" s="87"/>
      <c r="C17" s="87"/>
      <c r="D17" s="87"/>
      <c r="E17" s="87"/>
      <c r="F17" s="87"/>
      <c r="G17" s="87"/>
    </row>
    <row r="18" spans="1:12" ht="42" thickBot="1" x14ac:dyDescent="0.35">
      <c r="A18" s="76" t="s">
        <v>5</v>
      </c>
      <c r="B18" s="61" t="s">
        <v>40</v>
      </c>
      <c r="C18" s="61" t="s">
        <v>41</v>
      </c>
      <c r="D18" s="61" t="s">
        <v>33</v>
      </c>
      <c r="E18" s="61" t="s">
        <v>34</v>
      </c>
      <c r="F18" s="61" t="s">
        <v>2</v>
      </c>
      <c r="G18" s="50" t="s">
        <v>8</v>
      </c>
    </row>
    <row r="19" spans="1:12" x14ac:dyDescent="0.25">
      <c r="A19" s="103" t="s">
        <v>14</v>
      </c>
      <c r="B19" s="110">
        <v>9</v>
      </c>
      <c r="C19" s="26">
        <v>0.14285714285714285</v>
      </c>
      <c r="D19" s="110">
        <v>54</v>
      </c>
      <c r="E19" s="26">
        <v>0.8571428571428571</v>
      </c>
      <c r="F19" s="110">
        <v>70</v>
      </c>
      <c r="G19" s="89">
        <v>0.9</v>
      </c>
      <c r="L19" s="24"/>
    </row>
    <row r="20" spans="1:12" x14ac:dyDescent="0.25">
      <c r="A20" s="106" t="s">
        <v>19</v>
      </c>
      <c r="B20" s="110" t="s">
        <v>23</v>
      </c>
      <c r="C20" s="26" t="s">
        <v>28</v>
      </c>
      <c r="D20" s="110" t="s">
        <v>23</v>
      </c>
      <c r="E20" s="26" t="s">
        <v>102</v>
      </c>
      <c r="F20" s="110">
        <v>13</v>
      </c>
      <c r="G20" s="89">
        <v>0.84615384615384615</v>
      </c>
    </row>
    <row r="21" spans="1:12" x14ac:dyDescent="0.25">
      <c r="A21" s="106" t="s">
        <v>15</v>
      </c>
      <c r="B21" s="110" t="s">
        <v>23</v>
      </c>
      <c r="C21" s="26" t="s">
        <v>24</v>
      </c>
      <c r="D21" s="110" t="s">
        <v>23</v>
      </c>
      <c r="E21" s="26" t="s">
        <v>25</v>
      </c>
      <c r="F21" s="110">
        <v>8</v>
      </c>
      <c r="G21" s="89">
        <v>0.875</v>
      </c>
    </row>
    <row r="22" spans="1:12" x14ac:dyDescent="0.25">
      <c r="A22" s="106" t="s">
        <v>13</v>
      </c>
      <c r="B22" s="110" t="s">
        <v>23</v>
      </c>
      <c r="C22" s="110" t="s">
        <v>23</v>
      </c>
      <c r="D22" s="110" t="s">
        <v>23</v>
      </c>
      <c r="E22" s="110" t="s">
        <v>23</v>
      </c>
      <c r="F22" s="110">
        <v>1</v>
      </c>
      <c r="G22" s="89">
        <v>1</v>
      </c>
    </row>
    <row r="23" spans="1:12" x14ac:dyDescent="0.25">
      <c r="A23" s="96" t="s">
        <v>44</v>
      </c>
      <c r="B23" s="29"/>
      <c r="C23" s="29"/>
      <c r="D23" s="29"/>
      <c r="E23" s="29"/>
      <c r="F23" s="29"/>
      <c r="G23" s="29"/>
    </row>
    <row r="24" spans="1:12" x14ac:dyDescent="0.25">
      <c r="A24" s="88" t="s">
        <v>89</v>
      </c>
      <c r="B24" s="87"/>
      <c r="C24" s="87"/>
      <c r="D24" s="87"/>
      <c r="E24" s="87"/>
      <c r="F24" s="87"/>
      <c r="G24" s="87"/>
    </row>
    <row r="25" spans="1:12" ht="42" thickBot="1" x14ac:dyDescent="0.35">
      <c r="A25" s="76" t="s">
        <v>5</v>
      </c>
      <c r="B25" s="61" t="s">
        <v>40</v>
      </c>
      <c r="C25" s="61" t="s">
        <v>41</v>
      </c>
      <c r="D25" s="61" t="s">
        <v>33</v>
      </c>
      <c r="E25" s="61" t="s">
        <v>34</v>
      </c>
      <c r="F25" s="61" t="s">
        <v>2</v>
      </c>
      <c r="G25" s="50" t="s">
        <v>8</v>
      </c>
    </row>
    <row r="26" spans="1:12" x14ac:dyDescent="0.25">
      <c r="A26" s="103" t="s">
        <v>14</v>
      </c>
      <c r="B26" s="110" t="s">
        <v>23</v>
      </c>
      <c r="C26" s="26" t="s">
        <v>21</v>
      </c>
      <c r="D26" s="110" t="s">
        <v>23</v>
      </c>
      <c r="E26" s="26" t="s">
        <v>22</v>
      </c>
      <c r="F26" s="110">
        <v>70</v>
      </c>
      <c r="G26" s="89">
        <v>0.9</v>
      </c>
    </row>
    <row r="27" spans="1:12" x14ac:dyDescent="0.25">
      <c r="A27" s="106" t="s">
        <v>19</v>
      </c>
      <c r="B27" s="110" t="s">
        <v>23</v>
      </c>
      <c r="C27" s="26" t="s">
        <v>28</v>
      </c>
      <c r="D27" s="110" t="s">
        <v>23</v>
      </c>
      <c r="E27" s="26" t="s">
        <v>102</v>
      </c>
      <c r="F27" s="110">
        <v>13</v>
      </c>
      <c r="G27" s="89">
        <v>0.84615384615384615</v>
      </c>
    </row>
    <row r="28" spans="1:12" x14ac:dyDescent="0.25">
      <c r="A28" s="106" t="s">
        <v>15</v>
      </c>
      <c r="B28" s="110" t="s">
        <v>23</v>
      </c>
      <c r="C28" s="26" t="s">
        <v>24</v>
      </c>
      <c r="D28" s="110" t="s">
        <v>23</v>
      </c>
      <c r="E28" s="26" t="s">
        <v>25</v>
      </c>
      <c r="F28" s="110">
        <v>8</v>
      </c>
      <c r="G28" s="89">
        <v>0.875</v>
      </c>
      <c r="L28" s="24"/>
    </row>
    <row r="29" spans="1:12" x14ac:dyDescent="0.25">
      <c r="A29" s="106" t="s">
        <v>13</v>
      </c>
      <c r="B29" s="110" t="s">
        <v>23</v>
      </c>
      <c r="C29" s="110" t="s">
        <v>23</v>
      </c>
      <c r="D29" s="110" t="s">
        <v>23</v>
      </c>
      <c r="E29" s="110" t="s">
        <v>23</v>
      </c>
      <c r="F29" s="110">
        <v>1</v>
      </c>
      <c r="G29" s="89">
        <v>1</v>
      </c>
    </row>
    <row r="30" spans="1:12" ht="13.8" x14ac:dyDescent="0.3">
      <c r="A30" s="95" t="s">
        <v>44</v>
      </c>
      <c r="B30" s="20"/>
      <c r="C30" s="19"/>
      <c r="D30" s="20"/>
      <c r="E30" s="19"/>
      <c r="F30" s="20"/>
      <c r="G30" s="19"/>
    </row>
    <row r="31" spans="1:12" ht="13.8" x14ac:dyDescent="0.3">
      <c r="A31" s="81" t="s">
        <v>12</v>
      </c>
      <c r="B31" s="11"/>
      <c r="C31" s="12"/>
      <c r="D31" s="11"/>
      <c r="E31" s="12"/>
      <c r="F31" s="13"/>
      <c r="G31" s="14"/>
    </row>
    <row r="32" spans="1:12" ht="13.8" x14ac:dyDescent="0.3">
      <c r="A32" s="69" t="s">
        <v>36</v>
      </c>
      <c r="B32" s="66"/>
      <c r="C32" s="66"/>
      <c r="D32" s="66"/>
      <c r="E32" s="66"/>
      <c r="F32" s="66"/>
      <c r="G32" s="66"/>
    </row>
    <row r="33" spans="1:12" ht="13.8" x14ac:dyDescent="0.3">
      <c r="A33" s="69" t="s">
        <v>37</v>
      </c>
      <c r="B33" s="67"/>
      <c r="C33" s="67"/>
      <c r="D33" s="67"/>
      <c r="E33" s="67"/>
      <c r="F33" s="67"/>
      <c r="G33" s="67"/>
    </row>
    <row r="34" spans="1:12" ht="13.8" x14ac:dyDescent="0.3">
      <c r="A34" s="69" t="s">
        <v>38</v>
      </c>
      <c r="B34" s="68"/>
      <c r="C34" s="68"/>
      <c r="D34" s="68"/>
      <c r="E34" s="68"/>
      <c r="F34" s="68"/>
      <c r="G34" s="68"/>
    </row>
    <row r="35" spans="1:12" ht="13.8" x14ac:dyDescent="0.3">
      <c r="A35" s="10" t="s">
        <v>11</v>
      </c>
      <c r="B35" s="66"/>
      <c r="C35" s="66"/>
      <c r="D35" s="66"/>
      <c r="E35" s="66"/>
      <c r="F35" s="66"/>
      <c r="G35" s="66"/>
    </row>
    <row r="36" spans="1:12" ht="12.6" customHeight="1" x14ac:dyDescent="0.3">
      <c r="A36" s="43" t="s">
        <v>43</v>
      </c>
      <c r="B36" s="10"/>
      <c r="C36" s="10"/>
      <c r="D36" s="10"/>
      <c r="E36" s="10"/>
      <c r="F36" s="10"/>
      <c r="G36" s="10"/>
    </row>
    <row r="37" spans="1:12" ht="12.6" customHeight="1" x14ac:dyDescent="0.25">
      <c r="L37" s="24"/>
    </row>
    <row r="38" spans="1:12" ht="15.6" customHeight="1" x14ac:dyDescent="0.25"/>
    <row r="42" spans="1:12" ht="13.8" customHeight="1" x14ac:dyDescent="0.25"/>
    <row r="43" spans="1:12" ht="13.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4">
    <tablePart r:id="rId2"/>
    <tablePart r:id="rId3"/>
    <tablePart r:id="rId4"/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sqref="A1:G1"/>
    </sheetView>
  </sheetViews>
  <sheetFormatPr defaultRowHeight="13.2" x14ac:dyDescent="0.25"/>
  <cols>
    <col min="1" max="1" width="20.77734375" customWidth="1"/>
    <col min="2" max="5" width="15.33203125" customWidth="1"/>
    <col min="6" max="6" width="8.6640625" customWidth="1"/>
    <col min="7" max="7" width="11.33203125" customWidth="1"/>
  </cols>
  <sheetData>
    <row r="1" spans="1:12" s="86" customFormat="1" ht="52.8" customHeight="1" x14ac:dyDescent="0.25">
      <c r="A1" s="127" t="s">
        <v>100</v>
      </c>
      <c r="B1" s="128"/>
      <c r="C1" s="128"/>
      <c r="D1" s="128"/>
      <c r="E1" s="128"/>
      <c r="F1" s="128"/>
      <c r="G1" s="128"/>
    </row>
    <row r="2" spans="1:12" s="86" customFormat="1" ht="16.8" x14ac:dyDescent="0.25">
      <c r="A2" s="111"/>
      <c r="B2" s="112"/>
      <c r="C2" s="112"/>
      <c r="D2" s="112"/>
      <c r="E2" s="112"/>
      <c r="F2" s="112"/>
      <c r="G2" s="112"/>
    </row>
    <row r="3" spans="1:12" x14ac:dyDescent="0.25">
      <c r="A3" s="88" t="s">
        <v>90</v>
      </c>
      <c r="B3" s="87"/>
      <c r="C3" s="87"/>
      <c r="D3" s="87"/>
      <c r="E3" s="87"/>
      <c r="F3" s="87"/>
      <c r="G3" s="87"/>
    </row>
    <row r="4" spans="1:12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12" x14ac:dyDescent="0.25">
      <c r="A5" s="103" t="s">
        <v>14</v>
      </c>
      <c r="B5" s="110">
        <v>14</v>
      </c>
      <c r="C5" s="26">
        <v>0.2978723404255319</v>
      </c>
      <c r="D5" s="110">
        <v>33</v>
      </c>
      <c r="E5" s="26">
        <v>0.7021276595744681</v>
      </c>
      <c r="F5" s="110">
        <v>56</v>
      </c>
      <c r="G5" s="89">
        <v>0.8392857142857143</v>
      </c>
    </row>
    <row r="6" spans="1:12" x14ac:dyDescent="0.25">
      <c r="A6" s="106" t="s">
        <v>19</v>
      </c>
      <c r="B6" s="110" t="s">
        <v>23</v>
      </c>
      <c r="C6" s="26" t="s">
        <v>24</v>
      </c>
      <c r="D6" s="110" t="s">
        <v>23</v>
      </c>
      <c r="E6" s="26" t="s">
        <v>25</v>
      </c>
      <c r="F6" s="110">
        <v>8</v>
      </c>
      <c r="G6" s="89">
        <v>0.875</v>
      </c>
    </row>
    <row r="7" spans="1:12" x14ac:dyDescent="0.25">
      <c r="A7" s="106" t="s">
        <v>15</v>
      </c>
      <c r="B7" s="110" t="s">
        <v>23</v>
      </c>
      <c r="C7" s="26" t="s">
        <v>23</v>
      </c>
      <c r="D7" s="110" t="s">
        <v>23</v>
      </c>
      <c r="E7" s="26" t="s">
        <v>23</v>
      </c>
      <c r="F7" s="110">
        <v>5</v>
      </c>
      <c r="G7" s="89">
        <v>0.8</v>
      </c>
    </row>
    <row r="8" spans="1:12" x14ac:dyDescent="0.25">
      <c r="A8" s="106" t="s">
        <v>13</v>
      </c>
      <c r="B8" s="110" t="s">
        <v>23</v>
      </c>
      <c r="C8" s="26" t="s">
        <v>23</v>
      </c>
      <c r="D8" s="110" t="s">
        <v>23</v>
      </c>
      <c r="E8" s="26" t="s">
        <v>23</v>
      </c>
      <c r="F8" s="110">
        <v>2</v>
      </c>
      <c r="G8" s="89">
        <v>1</v>
      </c>
    </row>
    <row r="9" spans="1:12" x14ac:dyDescent="0.25">
      <c r="A9" s="94" t="s">
        <v>44</v>
      </c>
      <c r="B9" s="27"/>
      <c r="C9" s="28"/>
      <c r="D9" s="27"/>
      <c r="E9" s="28"/>
      <c r="F9" s="27"/>
      <c r="G9" s="28"/>
    </row>
    <row r="10" spans="1:12" x14ac:dyDescent="0.25">
      <c r="A10" s="88" t="s">
        <v>91</v>
      </c>
      <c r="B10" s="87"/>
      <c r="C10" s="87"/>
      <c r="D10" s="87"/>
      <c r="E10" s="87"/>
      <c r="F10" s="87"/>
      <c r="G10" s="87"/>
      <c r="L10" s="24"/>
    </row>
    <row r="11" spans="1:12" ht="42" thickBot="1" x14ac:dyDescent="0.35">
      <c r="A11" s="76" t="s">
        <v>5</v>
      </c>
      <c r="B11" s="61" t="s">
        <v>40</v>
      </c>
      <c r="C11" s="61" t="s">
        <v>41</v>
      </c>
      <c r="D11" s="61" t="s">
        <v>33</v>
      </c>
      <c r="E11" s="61" t="s">
        <v>34</v>
      </c>
      <c r="F11" s="61" t="s">
        <v>2</v>
      </c>
      <c r="G11" s="50" t="s">
        <v>8</v>
      </c>
    </row>
    <row r="12" spans="1:12" x14ac:dyDescent="0.25">
      <c r="A12" s="103" t="s">
        <v>14</v>
      </c>
      <c r="B12" s="110">
        <v>3</v>
      </c>
      <c r="C12" s="26">
        <v>0.27868852459016391</v>
      </c>
      <c r="D12" s="110">
        <v>44</v>
      </c>
      <c r="E12" s="26">
        <v>0.72131147540983609</v>
      </c>
      <c r="F12" s="110">
        <v>56</v>
      </c>
      <c r="G12" s="89">
        <v>0.8392857142857143</v>
      </c>
    </row>
    <row r="13" spans="1:12" x14ac:dyDescent="0.25">
      <c r="A13" s="106" t="s">
        <v>19</v>
      </c>
      <c r="B13" s="110" t="s">
        <v>23</v>
      </c>
      <c r="C13" s="26" t="s">
        <v>24</v>
      </c>
      <c r="D13" s="110" t="s">
        <v>23</v>
      </c>
      <c r="E13" s="26" t="s">
        <v>25</v>
      </c>
      <c r="F13" s="110">
        <v>8</v>
      </c>
      <c r="G13" s="89">
        <v>0.875</v>
      </c>
    </row>
    <row r="14" spans="1:12" x14ac:dyDescent="0.25">
      <c r="A14" s="106" t="s">
        <v>15</v>
      </c>
      <c r="B14" s="110" t="s">
        <v>23</v>
      </c>
      <c r="C14" s="26" t="s">
        <v>23</v>
      </c>
      <c r="D14" s="110" t="s">
        <v>23</v>
      </c>
      <c r="E14" s="26" t="s">
        <v>23</v>
      </c>
      <c r="F14" s="110">
        <v>5</v>
      </c>
      <c r="G14" s="89">
        <v>0.8</v>
      </c>
    </row>
    <row r="15" spans="1:12" x14ac:dyDescent="0.25">
      <c r="A15" s="106" t="s">
        <v>13</v>
      </c>
      <c r="B15" s="110" t="s">
        <v>23</v>
      </c>
      <c r="C15" s="26" t="s">
        <v>23</v>
      </c>
      <c r="D15" s="110" t="s">
        <v>23</v>
      </c>
      <c r="E15" s="26" t="s">
        <v>23</v>
      </c>
      <c r="F15" s="110">
        <v>2</v>
      </c>
      <c r="G15" s="89">
        <v>1</v>
      </c>
    </row>
    <row r="16" spans="1:12" x14ac:dyDescent="0.25">
      <c r="A16" s="96" t="s">
        <v>44</v>
      </c>
      <c r="B16" s="29"/>
      <c r="C16" s="29"/>
      <c r="D16" s="29"/>
      <c r="E16" s="29"/>
      <c r="F16" s="29"/>
      <c r="G16" s="29"/>
    </row>
    <row r="17" spans="1:12" x14ac:dyDescent="0.25">
      <c r="A17" s="88" t="s">
        <v>92</v>
      </c>
      <c r="B17" s="87"/>
      <c r="C17" s="87"/>
      <c r="D17" s="87"/>
      <c r="E17" s="87"/>
      <c r="F17" s="87"/>
      <c r="G17" s="87"/>
    </row>
    <row r="18" spans="1:12" ht="42" thickBot="1" x14ac:dyDescent="0.35">
      <c r="A18" s="76" t="s">
        <v>5</v>
      </c>
      <c r="B18" s="61" t="s">
        <v>40</v>
      </c>
      <c r="C18" s="61" t="s">
        <v>41</v>
      </c>
      <c r="D18" s="61" t="s">
        <v>33</v>
      </c>
      <c r="E18" s="61" t="s">
        <v>34</v>
      </c>
      <c r="F18" s="61" t="s">
        <v>2</v>
      </c>
      <c r="G18" s="50" t="s">
        <v>8</v>
      </c>
    </row>
    <row r="19" spans="1:12" x14ac:dyDescent="0.25">
      <c r="A19" s="103" t="s">
        <v>14</v>
      </c>
      <c r="B19" s="110">
        <v>15</v>
      </c>
      <c r="C19" s="26">
        <v>0.34090909090909088</v>
      </c>
      <c r="D19" s="110">
        <v>29</v>
      </c>
      <c r="E19" s="26">
        <v>0.65909090909090906</v>
      </c>
      <c r="F19" s="110">
        <v>45</v>
      </c>
      <c r="G19" s="89">
        <v>0.97777777777777775</v>
      </c>
      <c r="L19" s="24"/>
    </row>
    <row r="20" spans="1:12" x14ac:dyDescent="0.25">
      <c r="A20" s="106" t="s">
        <v>19</v>
      </c>
      <c r="B20" s="110">
        <v>3</v>
      </c>
      <c r="C20" s="26">
        <v>0.23076923076923078</v>
      </c>
      <c r="D20" s="110">
        <v>10</v>
      </c>
      <c r="E20" s="26">
        <v>0.76923076923076927</v>
      </c>
      <c r="F20" s="110">
        <v>14</v>
      </c>
      <c r="G20" s="89">
        <v>0.9285714285714286</v>
      </c>
    </row>
    <row r="21" spans="1:12" x14ac:dyDescent="0.25">
      <c r="A21" s="106" t="s">
        <v>15</v>
      </c>
      <c r="B21" s="110">
        <v>3</v>
      </c>
      <c r="C21" s="26">
        <v>0.5</v>
      </c>
      <c r="D21" s="110">
        <v>3</v>
      </c>
      <c r="E21" s="26">
        <v>0.5</v>
      </c>
      <c r="F21" s="110">
        <v>6</v>
      </c>
      <c r="G21" s="89">
        <v>1</v>
      </c>
    </row>
    <row r="22" spans="1:12" x14ac:dyDescent="0.25">
      <c r="A22" s="106" t="s">
        <v>13</v>
      </c>
      <c r="B22" s="110" t="s">
        <v>23</v>
      </c>
      <c r="C22" s="26" t="s">
        <v>23</v>
      </c>
      <c r="D22" s="110" t="s">
        <v>23</v>
      </c>
      <c r="E22" s="26" t="s">
        <v>23</v>
      </c>
      <c r="F22" s="110">
        <v>5</v>
      </c>
      <c r="G22" s="89">
        <v>0.8</v>
      </c>
    </row>
    <row r="23" spans="1:12" x14ac:dyDescent="0.25">
      <c r="A23" s="94" t="s">
        <v>44</v>
      </c>
      <c r="B23" s="27"/>
      <c r="C23" s="28"/>
      <c r="D23" s="27"/>
      <c r="E23" s="28"/>
      <c r="F23" s="27"/>
      <c r="G23" s="28"/>
    </row>
    <row r="24" spans="1:12" x14ac:dyDescent="0.25">
      <c r="A24" s="88" t="s">
        <v>93</v>
      </c>
      <c r="B24" s="87"/>
      <c r="C24" s="87"/>
      <c r="D24" s="87"/>
      <c r="E24" s="87"/>
      <c r="F24" s="87"/>
      <c r="G24" s="87"/>
    </row>
    <row r="25" spans="1:12" ht="42" thickBot="1" x14ac:dyDescent="0.35">
      <c r="A25" s="76" t="s">
        <v>5</v>
      </c>
      <c r="B25" s="61" t="s">
        <v>40</v>
      </c>
      <c r="C25" s="61" t="s">
        <v>41</v>
      </c>
      <c r="D25" s="61" t="s">
        <v>33</v>
      </c>
      <c r="E25" s="61" t="s">
        <v>34</v>
      </c>
      <c r="F25" s="61" t="s">
        <v>2</v>
      </c>
      <c r="G25" s="50" t="s">
        <v>8</v>
      </c>
    </row>
    <row r="26" spans="1:12" x14ac:dyDescent="0.25">
      <c r="A26" s="103" t="s">
        <v>14</v>
      </c>
      <c r="B26" s="110" t="s">
        <v>23</v>
      </c>
      <c r="C26" s="26" t="s">
        <v>21</v>
      </c>
      <c r="D26" s="110" t="s">
        <v>23</v>
      </c>
      <c r="E26" s="26" t="s">
        <v>22</v>
      </c>
      <c r="F26" s="110">
        <v>45</v>
      </c>
      <c r="G26" s="89">
        <v>0.97777777777777775</v>
      </c>
    </row>
    <row r="27" spans="1:12" x14ac:dyDescent="0.25">
      <c r="A27" s="106" t="s">
        <v>19</v>
      </c>
      <c r="B27" s="110" t="s">
        <v>23</v>
      </c>
      <c r="C27" s="26" t="s">
        <v>28</v>
      </c>
      <c r="D27" s="110" t="s">
        <v>23</v>
      </c>
      <c r="E27" s="26" t="s">
        <v>29</v>
      </c>
      <c r="F27" s="110">
        <v>14</v>
      </c>
      <c r="G27" s="89">
        <v>0.9285714285714286</v>
      </c>
    </row>
    <row r="28" spans="1:12" x14ac:dyDescent="0.25">
      <c r="A28" s="106" t="s">
        <v>15</v>
      </c>
      <c r="B28" s="110" t="s">
        <v>23</v>
      </c>
      <c r="C28" s="26" t="s">
        <v>24</v>
      </c>
      <c r="D28" s="110" t="s">
        <v>23</v>
      </c>
      <c r="E28" s="26" t="s">
        <v>25</v>
      </c>
      <c r="F28" s="110">
        <v>6</v>
      </c>
      <c r="G28" s="89">
        <v>1</v>
      </c>
      <c r="L28" s="24"/>
    </row>
    <row r="29" spans="1:12" x14ac:dyDescent="0.25">
      <c r="A29" s="106" t="s">
        <v>13</v>
      </c>
      <c r="B29" s="110" t="s">
        <v>23</v>
      </c>
      <c r="C29" s="26" t="s">
        <v>23</v>
      </c>
      <c r="D29" s="110" t="s">
        <v>23</v>
      </c>
      <c r="E29" s="26" t="s">
        <v>23</v>
      </c>
      <c r="F29" s="110">
        <v>5</v>
      </c>
      <c r="G29" s="89">
        <v>0.8</v>
      </c>
    </row>
    <row r="30" spans="1:12" x14ac:dyDescent="0.25">
      <c r="A30" s="94" t="s">
        <v>44</v>
      </c>
      <c r="B30" s="27"/>
      <c r="C30" s="28"/>
      <c r="D30" s="27"/>
      <c r="E30" s="28"/>
      <c r="F30" s="27"/>
      <c r="G30" s="28"/>
    </row>
    <row r="31" spans="1:12" x14ac:dyDescent="0.25">
      <c r="A31" s="88" t="s">
        <v>94</v>
      </c>
      <c r="B31" s="87"/>
      <c r="C31" s="87"/>
      <c r="D31" s="87"/>
      <c r="E31" s="87"/>
      <c r="F31" s="87"/>
      <c r="G31" s="87"/>
    </row>
    <row r="32" spans="1:12" ht="42" thickBot="1" x14ac:dyDescent="0.35">
      <c r="A32" s="76" t="s">
        <v>5</v>
      </c>
      <c r="B32" s="61" t="s">
        <v>40</v>
      </c>
      <c r="C32" s="61" t="s">
        <v>41</v>
      </c>
      <c r="D32" s="61" t="s">
        <v>33</v>
      </c>
      <c r="E32" s="61" t="s">
        <v>34</v>
      </c>
      <c r="F32" s="61" t="s">
        <v>2</v>
      </c>
      <c r="G32" s="50" t="s">
        <v>8</v>
      </c>
    </row>
    <row r="33" spans="1:12" x14ac:dyDescent="0.25">
      <c r="A33" s="103" t="s">
        <v>14</v>
      </c>
      <c r="B33" s="110">
        <v>4</v>
      </c>
      <c r="C33" s="26">
        <v>8.8888888888888892E-2</v>
      </c>
      <c r="D33" s="110">
        <v>41</v>
      </c>
      <c r="E33" s="26">
        <v>0.91111111111111109</v>
      </c>
      <c r="F33" s="110">
        <v>46</v>
      </c>
      <c r="G33" s="89">
        <v>0.97826086956521741</v>
      </c>
    </row>
    <row r="34" spans="1:12" x14ac:dyDescent="0.25">
      <c r="A34" s="106" t="s">
        <v>19</v>
      </c>
      <c r="B34" s="110" t="s">
        <v>23</v>
      </c>
      <c r="C34" s="26" t="s">
        <v>28</v>
      </c>
      <c r="D34" s="110" t="s">
        <v>23</v>
      </c>
      <c r="E34" s="26" t="s">
        <v>29</v>
      </c>
      <c r="F34" s="110">
        <v>15</v>
      </c>
      <c r="G34" s="89">
        <v>0.93333333333333335</v>
      </c>
    </row>
    <row r="35" spans="1:12" x14ac:dyDescent="0.25">
      <c r="A35" s="106" t="s">
        <v>15</v>
      </c>
      <c r="B35" s="110" t="s">
        <v>23</v>
      </c>
      <c r="C35" s="26" t="s">
        <v>24</v>
      </c>
      <c r="D35" s="110" t="s">
        <v>23</v>
      </c>
      <c r="E35" s="26" t="s">
        <v>25</v>
      </c>
      <c r="F35" s="110">
        <v>7</v>
      </c>
      <c r="G35" s="89">
        <v>1</v>
      </c>
    </row>
    <row r="36" spans="1:12" x14ac:dyDescent="0.25">
      <c r="A36" s="106" t="s">
        <v>13</v>
      </c>
      <c r="B36" s="110" t="s">
        <v>23</v>
      </c>
      <c r="C36" s="26" t="s">
        <v>23</v>
      </c>
      <c r="D36" s="110" t="s">
        <v>23</v>
      </c>
      <c r="E36" s="26" t="s">
        <v>23</v>
      </c>
      <c r="F36" s="110">
        <v>5</v>
      </c>
      <c r="G36" s="89">
        <v>0.8</v>
      </c>
    </row>
    <row r="37" spans="1:12" ht="13.8" x14ac:dyDescent="0.3">
      <c r="A37" s="95" t="s">
        <v>44</v>
      </c>
      <c r="B37" s="20"/>
      <c r="C37" s="19"/>
      <c r="D37" s="20"/>
      <c r="E37" s="19"/>
      <c r="F37" s="20"/>
      <c r="G37" s="19"/>
      <c r="L37" s="24"/>
    </row>
    <row r="38" spans="1:12" ht="13.8" x14ac:dyDescent="0.3">
      <c r="A38" s="81" t="s">
        <v>12</v>
      </c>
      <c r="B38" s="11"/>
      <c r="C38" s="12"/>
      <c r="D38" s="11"/>
      <c r="E38" s="12"/>
      <c r="F38" s="13"/>
      <c r="G38" s="14"/>
    </row>
    <row r="39" spans="1:12" ht="13.8" x14ac:dyDescent="0.3">
      <c r="A39" s="69" t="s">
        <v>36</v>
      </c>
      <c r="B39" s="66"/>
      <c r="C39" s="66"/>
      <c r="D39" s="66"/>
      <c r="E39" s="66"/>
      <c r="F39" s="66"/>
      <c r="G39" s="66"/>
    </row>
    <row r="40" spans="1:12" ht="13.8" x14ac:dyDescent="0.3">
      <c r="A40" s="69" t="s">
        <v>45</v>
      </c>
      <c r="B40" s="67"/>
      <c r="C40" s="67"/>
      <c r="D40" s="67"/>
      <c r="E40" s="67"/>
      <c r="F40" s="67"/>
      <c r="G40" s="67"/>
    </row>
    <row r="41" spans="1:12" ht="13.8" x14ac:dyDescent="0.3">
      <c r="A41" s="10" t="s">
        <v>11</v>
      </c>
      <c r="B41" s="68"/>
      <c r="C41" s="68"/>
      <c r="D41" s="68"/>
      <c r="E41" s="68"/>
      <c r="F41" s="68"/>
      <c r="G41" s="68"/>
    </row>
    <row r="42" spans="1:12" ht="12" customHeight="1" x14ac:dyDescent="0.25">
      <c r="A42" s="43" t="s">
        <v>43</v>
      </c>
    </row>
    <row r="43" spans="1:12" ht="12" customHeight="1" x14ac:dyDescent="0.25"/>
    <row r="44" spans="1:12" ht="12" customHeight="1" x14ac:dyDescent="0.25"/>
    <row r="45" spans="1:12" ht="12" customHeight="1" x14ac:dyDescent="0.25"/>
    <row r="46" spans="1:12" ht="12" customHeight="1" x14ac:dyDescent="0.25">
      <c r="L46" s="24"/>
    </row>
    <row r="47" spans="1:12" ht="7.8" customHeight="1" x14ac:dyDescent="0.25"/>
    <row r="48" spans="1:12" ht="12" customHeight="1" x14ac:dyDescent="0.25"/>
    <row r="49" ht="12" customHeight="1" x14ac:dyDescent="0.25"/>
    <row r="50" ht="12" customHeight="1" x14ac:dyDescent="0.25"/>
    <row r="51" ht="12" customHeight="1" x14ac:dyDescent="0.25"/>
    <row r="52" ht="7.8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5">
    <tablePart r:id="rId2"/>
    <tablePart r:id="rId3"/>
    <tablePart r:id="rId4"/>
    <tablePart r:id="rId5"/>
    <tablePart r:id="rId6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Normal="100" workbookViewId="0">
      <selection sqref="A1:G1"/>
    </sheetView>
  </sheetViews>
  <sheetFormatPr defaultRowHeight="13.2" x14ac:dyDescent="0.25"/>
  <cols>
    <col min="1" max="1" width="19.5546875" customWidth="1"/>
    <col min="2" max="5" width="15.33203125" customWidth="1"/>
    <col min="6" max="6" width="8.6640625" customWidth="1"/>
    <col min="7" max="7" width="11.33203125" customWidth="1"/>
  </cols>
  <sheetData>
    <row r="1" spans="1:12" s="86" customFormat="1" ht="58.2" customHeight="1" x14ac:dyDescent="0.25">
      <c r="A1" s="127" t="s">
        <v>100</v>
      </c>
      <c r="B1" s="128"/>
      <c r="C1" s="128"/>
      <c r="D1" s="128"/>
      <c r="E1" s="128"/>
      <c r="F1" s="128"/>
      <c r="G1" s="128"/>
    </row>
    <row r="2" spans="1:12" x14ac:dyDescent="0.25">
      <c r="A2" s="88" t="s">
        <v>95</v>
      </c>
      <c r="B2" s="87"/>
      <c r="C2" s="87"/>
      <c r="D2" s="87"/>
      <c r="E2" s="87"/>
      <c r="F2" s="87"/>
      <c r="G2" s="87"/>
    </row>
    <row r="3" spans="1:12" ht="42" thickBot="1" x14ac:dyDescent="0.35">
      <c r="A3" s="76" t="s">
        <v>5</v>
      </c>
      <c r="B3" s="61" t="s">
        <v>40</v>
      </c>
      <c r="C3" s="61" t="s">
        <v>41</v>
      </c>
      <c r="D3" s="61" t="s">
        <v>33</v>
      </c>
      <c r="E3" s="61" t="s">
        <v>34</v>
      </c>
      <c r="F3" s="61" t="s">
        <v>2</v>
      </c>
      <c r="G3" s="50" t="s">
        <v>8</v>
      </c>
    </row>
    <row r="4" spans="1:12" x14ac:dyDescent="0.25">
      <c r="A4" s="103" t="s">
        <v>14</v>
      </c>
      <c r="B4" s="110">
        <v>12</v>
      </c>
      <c r="C4" s="26">
        <v>0.23529411764705882</v>
      </c>
      <c r="D4" s="110">
        <v>39</v>
      </c>
      <c r="E4" s="26">
        <v>0.76470588235294112</v>
      </c>
      <c r="F4" s="110">
        <v>56</v>
      </c>
      <c r="G4" s="89">
        <v>0.9107142857142857</v>
      </c>
    </row>
    <row r="5" spans="1:12" x14ac:dyDescent="0.25">
      <c r="A5" s="106" t="s">
        <v>19</v>
      </c>
      <c r="B5" s="110" t="s">
        <v>23</v>
      </c>
      <c r="C5" s="26" t="s">
        <v>28</v>
      </c>
      <c r="D5" s="110" t="s">
        <v>23</v>
      </c>
      <c r="E5" s="26" t="s">
        <v>29</v>
      </c>
      <c r="F5" s="110">
        <v>14</v>
      </c>
      <c r="G5" s="89">
        <v>1</v>
      </c>
    </row>
    <row r="6" spans="1:12" x14ac:dyDescent="0.25">
      <c r="A6" s="106" t="s">
        <v>15</v>
      </c>
      <c r="B6" s="110" t="s">
        <v>23</v>
      </c>
      <c r="C6" s="26" t="s">
        <v>24</v>
      </c>
      <c r="D6" s="110" t="s">
        <v>23</v>
      </c>
      <c r="E6" s="26" t="s">
        <v>25</v>
      </c>
      <c r="F6" s="110">
        <v>6</v>
      </c>
      <c r="G6" s="89">
        <v>1</v>
      </c>
    </row>
    <row r="7" spans="1:12" x14ac:dyDescent="0.25">
      <c r="A7" s="106" t="s">
        <v>13</v>
      </c>
      <c r="B7" s="110" t="s">
        <v>23</v>
      </c>
      <c r="C7" s="26" t="s">
        <v>23</v>
      </c>
      <c r="D7" s="110" t="s">
        <v>23</v>
      </c>
      <c r="E7" s="26" t="s">
        <v>23</v>
      </c>
      <c r="F7" s="110">
        <v>4</v>
      </c>
      <c r="G7" s="89">
        <v>1</v>
      </c>
    </row>
    <row r="8" spans="1:12" x14ac:dyDescent="0.25">
      <c r="A8" s="94" t="s">
        <v>44</v>
      </c>
      <c r="B8" s="27"/>
      <c r="C8" s="28"/>
      <c r="D8" s="27"/>
      <c r="E8" s="28"/>
      <c r="F8" s="27"/>
      <c r="G8" s="28"/>
    </row>
    <row r="9" spans="1:12" x14ac:dyDescent="0.25">
      <c r="A9" s="88" t="s">
        <v>96</v>
      </c>
      <c r="B9" s="87"/>
      <c r="C9" s="87"/>
      <c r="D9" s="87"/>
      <c r="E9" s="87"/>
      <c r="F9" s="87"/>
      <c r="G9" s="87"/>
      <c r="L9" s="24"/>
    </row>
    <row r="10" spans="1:12" ht="42" thickBot="1" x14ac:dyDescent="0.35">
      <c r="A10" s="76" t="s">
        <v>5</v>
      </c>
      <c r="B10" s="61" t="s">
        <v>40</v>
      </c>
      <c r="C10" s="61" t="s">
        <v>41</v>
      </c>
      <c r="D10" s="61" t="s">
        <v>33</v>
      </c>
      <c r="E10" s="61" t="s">
        <v>34</v>
      </c>
      <c r="F10" s="61" t="s">
        <v>2</v>
      </c>
      <c r="G10" s="50" t="s">
        <v>8</v>
      </c>
    </row>
    <row r="11" spans="1:12" x14ac:dyDescent="0.25">
      <c r="A11" s="103" t="s">
        <v>14</v>
      </c>
      <c r="B11" s="110">
        <v>8</v>
      </c>
      <c r="C11" s="26">
        <v>0.15384615384615385</v>
      </c>
      <c r="D11" s="110">
        <v>44</v>
      </c>
      <c r="E11" s="26">
        <v>0.84615384615384615</v>
      </c>
      <c r="F11" s="110">
        <v>57</v>
      </c>
      <c r="G11" s="89">
        <v>0.91228070175438591</v>
      </c>
    </row>
    <row r="12" spans="1:12" x14ac:dyDescent="0.25">
      <c r="A12" s="106" t="s">
        <v>19</v>
      </c>
      <c r="B12" s="110" t="s">
        <v>23</v>
      </c>
      <c r="C12" s="26" t="s">
        <v>28</v>
      </c>
      <c r="D12" s="110" t="s">
        <v>23</v>
      </c>
      <c r="E12" s="26" t="s">
        <v>29</v>
      </c>
      <c r="F12" s="110">
        <v>15</v>
      </c>
      <c r="G12" s="89">
        <v>1</v>
      </c>
    </row>
    <row r="13" spans="1:12" x14ac:dyDescent="0.25">
      <c r="A13" s="106" t="s">
        <v>15</v>
      </c>
      <c r="B13" s="110" t="s">
        <v>23</v>
      </c>
      <c r="C13" s="26" t="s">
        <v>24</v>
      </c>
      <c r="D13" s="110" t="s">
        <v>23</v>
      </c>
      <c r="E13" s="26" t="s">
        <v>25</v>
      </c>
      <c r="F13" s="110">
        <v>6</v>
      </c>
      <c r="G13" s="89">
        <v>1</v>
      </c>
    </row>
    <row r="14" spans="1:12" x14ac:dyDescent="0.25">
      <c r="A14" s="106" t="s">
        <v>13</v>
      </c>
      <c r="B14" s="110" t="s">
        <v>23</v>
      </c>
      <c r="C14" s="26" t="s">
        <v>23</v>
      </c>
      <c r="D14" s="110" t="s">
        <v>23</v>
      </c>
      <c r="E14" s="26" t="s">
        <v>23</v>
      </c>
      <c r="F14" s="110">
        <v>4</v>
      </c>
      <c r="G14" s="89">
        <v>1</v>
      </c>
    </row>
    <row r="15" spans="1:12" x14ac:dyDescent="0.25">
      <c r="A15" s="94" t="s">
        <v>44</v>
      </c>
      <c r="B15" s="27"/>
      <c r="C15" s="28"/>
      <c r="D15" s="27"/>
      <c r="E15" s="28"/>
      <c r="F15" s="27"/>
      <c r="G15" s="28"/>
    </row>
    <row r="16" spans="1:12" x14ac:dyDescent="0.25">
      <c r="A16" s="88" t="s">
        <v>97</v>
      </c>
      <c r="B16" s="87"/>
      <c r="C16" s="87"/>
      <c r="D16" s="87"/>
      <c r="E16" s="87"/>
      <c r="F16" s="87"/>
      <c r="G16" s="87"/>
    </row>
    <row r="17" spans="1:12" ht="42" thickBot="1" x14ac:dyDescent="0.35">
      <c r="A17" s="76" t="s">
        <v>5</v>
      </c>
      <c r="B17" s="61" t="s">
        <v>40</v>
      </c>
      <c r="C17" s="61" t="s">
        <v>41</v>
      </c>
      <c r="D17" s="61" t="s">
        <v>33</v>
      </c>
      <c r="E17" s="61" t="s">
        <v>34</v>
      </c>
      <c r="F17" s="61" t="s">
        <v>2</v>
      </c>
      <c r="G17" s="50" t="s">
        <v>8</v>
      </c>
    </row>
    <row r="18" spans="1:12" x14ac:dyDescent="0.25">
      <c r="A18" s="103" t="s">
        <v>14</v>
      </c>
      <c r="B18" s="110">
        <v>15</v>
      </c>
      <c r="C18" s="26">
        <v>0.33333333333333331</v>
      </c>
      <c r="D18" s="110">
        <v>30</v>
      </c>
      <c r="E18" s="26">
        <v>0.66666666666666663</v>
      </c>
      <c r="F18" s="110">
        <v>46</v>
      </c>
      <c r="G18" s="89">
        <v>0.97826086956521741</v>
      </c>
      <c r="L18" s="24"/>
    </row>
    <row r="19" spans="1:12" x14ac:dyDescent="0.25">
      <c r="A19" s="106" t="s">
        <v>19</v>
      </c>
      <c r="B19" s="110">
        <v>4</v>
      </c>
      <c r="C19" s="26">
        <v>0.33333333333333331</v>
      </c>
      <c r="D19" s="110">
        <v>8</v>
      </c>
      <c r="E19" s="26">
        <v>0.66666666666666663</v>
      </c>
      <c r="F19" s="110">
        <v>12</v>
      </c>
      <c r="G19" s="89">
        <v>1</v>
      </c>
      <c r="L19" s="24"/>
    </row>
    <row r="20" spans="1:12" x14ac:dyDescent="0.25">
      <c r="A20" s="106" t="s">
        <v>15</v>
      </c>
      <c r="B20" s="110" t="s">
        <v>23</v>
      </c>
      <c r="C20" s="26" t="s">
        <v>23</v>
      </c>
      <c r="D20" s="110" t="s">
        <v>23</v>
      </c>
      <c r="E20" s="26" t="s">
        <v>23</v>
      </c>
      <c r="F20" s="110">
        <v>4</v>
      </c>
      <c r="G20" s="89">
        <v>1</v>
      </c>
      <c r="L20" s="24"/>
    </row>
    <row r="21" spans="1:12" x14ac:dyDescent="0.25">
      <c r="A21" s="106" t="s">
        <v>13</v>
      </c>
      <c r="B21" s="110" t="s">
        <v>23</v>
      </c>
      <c r="C21" s="26" t="s">
        <v>23</v>
      </c>
      <c r="D21" s="110" t="s">
        <v>23</v>
      </c>
      <c r="E21" s="26" t="s">
        <v>23</v>
      </c>
      <c r="F21" s="110">
        <v>2</v>
      </c>
      <c r="G21" s="89">
        <v>0.5</v>
      </c>
    </row>
    <row r="22" spans="1:12" x14ac:dyDescent="0.25">
      <c r="A22" s="94" t="s">
        <v>44</v>
      </c>
      <c r="B22" s="27"/>
      <c r="C22" s="28"/>
      <c r="D22" s="27"/>
      <c r="E22" s="28"/>
      <c r="F22" s="27"/>
      <c r="G22" s="28"/>
    </row>
    <row r="23" spans="1:12" x14ac:dyDescent="0.25">
      <c r="A23" s="88" t="s">
        <v>98</v>
      </c>
      <c r="B23" s="87"/>
      <c r="C23" s="87"/>
      <c r="D23" s="87"/>
      <c r="E23" s="87"/>
      <c r="F23" s="87"/>
      <c r="G23" s="87"/>
    </row>
    <row r="24" spans="1:12" ht="42" thickBot="1" x14ac:dyDescent="0.35">
      <c r="A24" s="76" t="s">
        <v>5</v>
      </c>
      <c r="B24" s="61" t="s">
        <v>40</v>
      </c>
      <c r="C24" s="61" t="s">
        <v>41</v>
      </c>
      <c r="D24" s="61" t="s">
        <v>33</v>
      </c>
      <c r="E24" s="61" t="s">
        <v>34</v>
      </c>
      <c r="F24" s="61" t="s">
        <v>2</v>
      </c>
      <c r="G24" s="50" t="s">
        <v>8</v>
      </c>
    </row>
    <row r="25" spans="1:12" x14ac:dyDescent="0.25">
      <c r="A25" s="103" t="s">
        <v>14</v>
      </c>
      <c r="B25" s="110">
        <v>7</v>
      </c>
      <c r="C25" s="26">
        <v>0.15555555555555556</v>
      </c>
      <c r="D25" s="110">
        <v>38</v>
      </c>
      <c r="E25" s="26">
        <v>0.84444444444444444</v>
      </c>
      <c r="F25" s="110">
        <v>46</v>
      </c>
      <c r="G25" s="89">
        <v>0.97826086956521741</v>
      </c>
    </row>
    <row r="26" spans="1:12" x14ac:dyDescent="0.25">
      <c r="A26" s="106" t="s">
        <v>19</v>
      </c>
      <c r="B26" s="110">
        <v>3</v>
      </c>
      <c r="C26" s="26">
        <v>0.25</v>
      </c>
      <c r="D26" s="110">
        <v>9</v>
      </c>
      <c r="E26" s="26">
        <v>0.75</v>
      </c>
      <c r="F26" s="110">
        <v>12</v>
      </c>
      <c r="G26" s="89">
        <v>1</v>
      </c>
    </row>
    <row r="27" spans="1:12" x14ac:dyDescent="0.25">
      <c r="A27" s="106" t="s">
        <v>15</v>
      </c>
      <c r="B27" s="110" t="s">
        <v>23</v>
      </c>
      <c r="C27" s="26" t="s">
        <v>23</v>
      </c>
      <c r="D27" s="110" t="s">
        <v>23</v>
      </c>
      <c r="E27" s="26" t="s">
        <v>23</v>
      </c>
      <c r="F27" s="110">
        <v>4</v>
      </c>
      <c r="G27" s="89">
        <v>1</v>
      </c>
    </row>
    <row r="28" spans="1:12" x14ac:dyDescent="0.25">
      <c r="A28" s="106" t="s">
        <v>13</v>
      </c>
      <c r="B28" s="110" t="s">
        <v>23</v>
      </c>
      <c r="C28" s="26" t="s">
        <v>23</v>
      </c>
      <c r="D28" s="110" t="s">
        <v>23</v>
      </c>
      <c r="E28" s="26" t="s">
        <v>23</v>
      </c>
      <c r="F28" s="110">
        <v>2</v>
      </c>
      <c r="G28" s="89">
        <v>0.5</v>
      </c>
    </row>
    <row r="29" spans="1:12" x14ac:dyDescent="0.25">
      <c r="A29" s="94"/>
      <c r="B29" s="27"/>
      <c r="C29" s="28"/>
      <c r="D29" s="27"/>
      <c r="E29" s="28"/>
      <c r="F29" s="27"/>
      <c r="G29" s="28"/>
      <c r="L29" s="24"/>
    </row>
    <row r="30" spans="1:12" x14ac:dyDescent="0.25">
      <c r="A30" s="88" t="s">
        <v>99</v>
      </c>
      <c r="B30" s="87"/>
      <c r="C30" s="87"/>
      <c r="D30" s="87"/>
      <c r="E30" s="87"/>
      <c r="F30" s="87"/>
      <c r="G30" s="87"/>
    </row>
    <row r="31" spans="1:12" ht="42" thickBot="1" x14ac:dyDescent="0.35">
      <c r="A31" s="113" t="s">
        <v>5</v>
      </c>
      <c r="B31" s="114" t="s">
        <v>40</v>
      </c>
      <c r="C31" s="114" t="s">
        <v>41</v>
      </c>
      <c r="D31" s="114" t="s">
        <v>33</v>
      </c>
      <c r="E31" s="114" t="s">
        <v>34</v>
      </c>
      <c r="F31" s="114" t="s">
        <v>2</v>
      </c>
      <c r="G31" s="115" t="s">
        <v>8</v>
      </c>
    </row>
    <row r="32" spans="1:12" x14ac:dyDescent="0.25">
      <c r="A32" s="103" t="s">
        <v>14</v>
      </c>
      <c r="B32" s="110" t="s">
        <v>23</v>
      </c>
      <c r="C32" s="26" t="s">
        <v>21</v>
      </c>
      <c r="D32" s="110" t="s">
        <v>23</v>
      </c>
      <c r="E32" s="26" t="s">
        <v>22</v>
      </c>
      <c r="F32" s="110">
        <v>46</v>
      </c>
      <c r="G32" s="89">
        <v>0.97826086956521741</v>
      </c>
    </row>
    <row r="33" spans="1:7" x14ac:dyDescent="0.25">
      <c r="A33" s="106" t="s">
        <v>19</v>
      </c>
      <c r="B33" s="110" t="s">
        <v>23</v>
      </c>
      <c r="C33" s="26" t="s">
        <v>28</v>
      </c>
      <c r="D33" s="110" t="s">
        <v>23</v>
      </c>
      <c r="E33" s="26" t="s">
        <v>29</v>
      </c>
      <c r="F33" s="110">
        <v>12</v>
      </c>
      <c r="G33" s="89">
        <v>1</v>
      </c>
    </row>
    <row r="34" spans="1:7" x14ac:dyDescent="0.25">
      <c r="A34" s="106" t="s">
        <v>15</v>
      </c>
      <c r="B34" s="110" t="s">
        <v>23</v>
      </c>
      <c r="C34" s="26" t="s">
        <v>23</v>
      </c>
      <c r="D34" s="110" t="s">
        <v>23</v>
      </c>
      <c r="E34" s="26" t="s">
        <v>23</v>
      </c>
      <c r="F34" s="110">
        <v>4</v>
      </c>
      <c r="G34" s="89">
        <v>1</v>
      </c>
    </row>
    <row r="35" spans="1:7" x14ac:dyDescent="0.25">
      <c r="A35" s="106" t="s">
        <v>13</v>
      </c>
      <c r="B35" s="110" t="s">
        <v>23</v>
      </c>
      <c r="C35" s="26" t="s">
        <v>23</v>
      </c>
      <c r="D35" s="110" t="s">
        <v>23</v>
      </c>
      <c r="E35" s="26" t="s">
        <v>23</v>
      </c>
      <c r="F35" s="110">
        <v>2</v>
      </c>
      <c r="G35" s="89">
        <v>0.5</v>
      </c>
    </row>
    <row r="36" spans="1:7" ht="13.8" x14ac:dyDescent="0.3">
      <c r="A36" s="95" t="s">
        <v>35</v>
      </c>
      <c r="B36" s="20"/>
      <c r="C36" s="19"/>
      <c r="D36" s="20"/>
      <c r="E36" s="19"/>
      <c r="F36" s="20"/>
      <c r="G36" s="19"/>
    </row>
    <row r="37" spans="1:7" ht="13.8" x14ac:dyDescent="0.3">
      <c r="A37" s="81" t="s">
        <v>12</v>
      </c>
      <c r="B37" s="11"/>
      <c r="C37" s="12"/>
      <c r="D37" s="11"/>
      <c r="E37" s="12"/>
      <c r="F37" s="13"/>
      <c r="G37" s="14"/>
    </row>
    <row r="38" spans="1:7" ht="13.8" x14ac:dyDescent="0.3">
      <c r="A38" s="69" t="s">
        <v>36</v>
      </c>
      <c r="B38" s="66"/>
      <c r="C38" s="66"/>
      <c r="D38" s="66"/>
      <c r="E38" s="66"/>
      <c r="F38" s="66"/>
      <c r="G38" s="66"/>
    </row>
    <row r="39" spans="1:7" ht="13.8" x14ac:dyDescent="0.3">
      <c r="A39" s="69" t="s">
        <v>37</v>
      </c>
      <c r="B39" s="67"/>
      <c r="C39" s="67"/>
      <c r="D39" s="67"/>
      <c r="E39" s="67"/>
      <c r="F39" s="67"/>
      <c r="G39" s="67"/>
    </row>
    <row r="40" spans="1:7" ht="13.8" x14ac:dyDescent="0.3">
      <c r="A40" s="69" t="s">
        <v>38</v>
      </c>
      <c r="B40" s="68"/>
      <c r="C40" s="68"/>
      <c r="D40" s="68"/>
      <c r="E40" s="68"/>
      <c r="F40" s="68"/>
      <c r="G40" s="68"/>
    </row>
    <row r="41" spans="1:7" ht="13.8" x14ac:dyDescent="0.3">
      <c r="A41" s="10" t="s">
        <v>11</v>
      </c>
      <c r="B41" s="66"/>
      <c r="C41" s="66"/>
      <c r="D41" s="66"/>
      <c r="E41" s="66"/>
      <c r="F41" s="66"/>
      <c r="G41" s="66"/>
    </row>
    <row r="42" spans="1:7" ht="13.8" x14ac:dyDescent="0.3">
      <c r="A42" s="43" t="s">
        <v>46</v>
      </c>
      <c r="B42" s="25"/>
      <c r="C42" s="25"/>
      <c r="D42" s="25"/>
      <c r="E42" s="25"/>
      <c r="F42" s="25"/>
      <c r="G42" s="25"/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sqref="A1:G1"/>
    </sheetView>
  </sheetViews>
  <sheetFormatPr defaultRowHeight="13.2" x14ac:dyDescent="0.25"/>
  <cols>
    <col min="1" max="1" width="17.21875" customWidth="1"/>
    <col min="2" max="5" width="15.33203125" customWidth="1"/>
    <col min="6" max="6" width="8.6640625" customWidth="1"/>
    <col min="7" max="7" width="11.33203125" customWidth="1"/>
    <col min="8" max="8" width="9.109375" customWidth="1"/>
    <col min="9" max="9" width="10.109375" customWidth="1"/>
  </cols>
  <sheetData>
    <row r="1" spans="1:8" ht="57" customHeight="1" x14ac:dyDescent="0.3">
      <c r="A1" s="120" t="s">
        <v>72</v>
      </c>
      <c r="B1" s="122"/>
      <c r="C1" s="122"/>
      <c r="D1" s="122"/>
      <c r="E1" s="122"/>
      <c r="F1" s="122"/>
      <c r="G1" s="122"/>
      <c r="H1" s="56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13.8" x14ac:dyDescent="0.3">
      <c r="A3" s="41" t="s">
        <v>51</v>
      </c>
      <c r="C3" s="64"/>
      <c r="D3" s="64"/>
      <c r="E3" s="64"/>
      <c r="F3" s="64"/>
      <c r="G3" s="64"/>
      <c r="H3" s="64"/>
    </row>
    <row r="4" spans="1:8" ht="46.2" customHeight="1" thickBot="1" x14ac:dyDescent="0.35">
      <c r="A4" s="49" t="s">
        <v>0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  <c r="H4" s="64"/>
    </row>
    <row r="5" spans="1:8" ht="15" customHeight="1" x14ac:dyDescent="0.3">
      <c r="A5" s="45" t="s">
        <v>18</v>
      </c>
      <c r="B5" s="22">
        <v>20</v>
      </c>
      <c r="C5" s="21">
        <v>0.22988505747126436</v>
      </c>
      <c r="D5" s="22">
        <v>67</v>
      </c>
      <c r="E5" s="21">
        <v>0.77011494252873558</v>
      </c>
      <c r="F5" s="22">
        <v>98</v>
      </c>
      <c r="G5" s="70">
        <v>0.88775510204081631</v>
      </c>
    </row>
    <row r="6" spans="1:8" ht="15" customHeight="1" x14ac:dyDescent="0.3">
      <c r="A6" s="46" t="s">
        <v>1</v>
      </c>
      <c r="B6" s="53">
        <v>3</v>
      </c>
      <c r="C6" s="55">
        <v>3.4482758620689655E-2</v>
      </c>
      <c r="D6" s="53">
        <v>84</v>
      </c>
      <c r="E6" s="55">
        <v>0.96551724137931039</v>
      </c>
      <c r="F6" s="53">
        <v>98</v>
      </c>
      <c r="G6" s="71">
        <v>0.88775510204081631</v>
      </c>
    </row>
    <row r="7" spans="1:8" ht="18" customHeight="1" x14ac:dyDescent="0.3">
      <c r="A7" s="72" t="s">
        <v>32</v>
      </c>
      <c r="B7" s="6"/>
      <c r="C7" s="8"/>
      <c r="D7" s="6"/>
      <c r="E7" s="8"/>
      <c r="F7" s="6"/>
      <c r="G7" s="8"/>
    </row>
    <row r="8" spans="1:8" ht="13.8" x14ac:dyDescent="0.3">
      <c r="A8" s="41" t="s">
        <v>52</v>
      </c>
      <c r="B8" s="65"/>
      <c r="C8" s="65"/>
      <c r="D8" s="65"/>
      <c r="E8" s="65"/>
      <c r="F8" s="65"/>
      <c r="G8" s="65"/>
    </row>
    <row r="9" spans="1:8" ht="46.2" customHeight="1" thickBot="1" x14ac:dyDescent="0.35">
      <c r="A9" s="49" t="s">
        <v>0</v>
      </c>
      <c r="B9" s="61" t="s">
        <v>40</v>
      </c>
      <c r="C9" s="61" t="s">
        <v>41</v>
      </c>
      <c r="D9" s="61" t="s">
        <v>33</v>
      </c>
      <c r="E9" s="61" t="s">
        <v>34</v>
      </c>
      <c r="F9" s="61" t="s">
        <v>2</v>
      </c>
      <c r="G9" s="50" t="s">
        <v>8</v>
      </c>
    </row>
    <row r="10" spans="1:8" ht="15" customHeight="1" x14ac:dyDescent="0.3">
      <c r="A10" s="45" t="s">
        <v>18</v>
      </c>
      <c r="B10" s="22">
        <v>22</v>
      </c>
      <c r="C10" s="21">
        <v>0.26829268292682928</v>
      </c>
      <c r="D10" s="22">
        <v>60</v>
      </c>
      <c r="E10" s="21">
        <v>0.73170731707317072</v>
      </c>
      <c r="F10" s="22">
        <v>91</v>
      </c>
      <c r="G10" s="70">
        <v>0.90109890109890112</v>
      </c>
      <c r="H10" s="9"/>
    </row>
    <row r="11" spans="1:8" ht="15" customHeight="1" x14ac:dyDescent="0.3">
      <c r="A11" s="46" t="s">
        <v>1</v>
      </c>
      <c r="B11" s="22">
        <v>4</v>
      </c>
      <c r="C11" s="21">
        <v>4.878048780487805E-2</v>
      </c>
      <c r="D11" s="22">
        <v>78</v>
      </c>
      <c r="E11" s="21">
        <v>0.95121951219512191</v>
      </c>
      <c r="F11" s="22">
        <v>91</v>
      </c>
      <c r="G11" s="70">
        <v>0.90109890109890112</v>
      </c>
      <c r="H11" s="9"/>
    </row>
    <row r="12" spans="1:8" ht="15" customHeight="1" x14ac:dyDescent="0.3">
      <c r="A12" s="46" t="s">
        <v>20</v>
      </c>
      <c r="B12" s="53">
        <v>6</v>
      </c>
      <c r="C12" s="55">
        <v>7.3170731707317069E-2</v>
      </c>
      <c r="D12" s="53">
        <v>76</v>
      </c>
      <c r="E12" s="55">
        <v>0.92682926829268297</v>
      </c>
      <c r="F12" s="53">
        <v>92</v>
      </c>
      <c r="G12" s="71">
        <v>0.89130434782608692</v>
      </c>
      <c r="H12" s="9"/>
    </row>
    <row r="13" spans="1:8" ht="18" customHeight="1" x14ac:dyDescent="0.3">
      <c r="A13" s="72" t="s">
        <v>32</v>
      </c>
      <c r="B13" s="9"/>
      <c r="C13" s="9"/>
      <c r="D13" s="9"/>
      <c r="E13" s="9"/>
      <c r="F13" s="9"/>
      <c r="G13" s="9"/>
    </row>
    <row r="14" spans="1:8" ht="13.8" x14ac:dyDescent="0.3">
      <c r="A14" s="41" t="s">
        <v>53</v>
      </c>
      <c r="B14" s="65"/>
      <c r="C14" s="65"/>
      <c r="D14" s="65"/>
      <c r="E14" s="65"/>
      <c r="F14" s="65"/>
      <c r="G14" s="65"/>
    </row>
    <row r="15" spans="1:8" ht="46.2" customHeight="1" thickBot="1" x14ac:dyDescent="0.35">
      <c r="A15" s="49" t="s">
        <v>0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8" ht="15" customHeight="1" x14ac:dyDescent="0.3">
      <c r="A16" s="45" t="s">
        <v>18</v>
      </c>
      <c r="B16" s="22">
        <v>22</v>
      </c>
      <c r="C16" s="21">
        <v>0.2558139534883721</v>
      </c>
      <c r="D16" s="22">
        <v>64</v>
      </c>
      <c r="E16" s="21">
        <v>0.7441860465116279</v>
      </c>
      <c r="F16" s="22">
        <v>93</v>
      </c>
      <c r="G16" s="70">
        <v>0.92473118279569888</v>
      </c>
    </row>
    <row r="17" spans="1:8" ht="15" customHeight="1" x14ac:dyDescent="0.3">
      <c r="A17" s="46" t="s">
        <v>1</v>
      </c>
      <c r="B17" s="53">
        <v>15</v>
      </c>
      <c r="C17" s="55">
        <v>0.17241379310344829</v>
      </c>
      <c r="D17" s="53">
        <v>72</v>
      </c>
      <c r="E17" s="55">
        <v>0.82758620689655171</v>
      </c>
      <c r="F17" s="53">
        <v>94</v>
      </c>
      <c r="G17" s="71">
        <v>0.92553191489361697</v>
      </c>
      <c r="H17" s="9"/>
    </row>
    <row r="18" spans="1:8" ht="18" customHeight="1" x14ac:dyDescent="0.3">
      <c r="A18" s="72" t="s">
        <v>32</v>
      </c>
      <c r="B18" s="9"/>
      <c r="C18" s="9"/>
      <c r="D18" s="9"/>
      <c r="E18" s="9"/>
      <c r="F18" s="9"/>
      <c r="G18" s="9"/>
    </row>
    <row r="19" spans="1:8" ht="13.8" x14ac:dyDescent="0.3">
      <c r="A19" s="41" t="s">
        <v>54</v>
      </c>
      <c r="B19" s="65"/>
      <c r="C19" s="65"/>
      <c r="D19" s="65"/>
      <c r="E19" s="65"/>
      <c r="F19" s="65"/>
      <c r="G19" s="65"/>
    </row>
    <row r="20" spans="1:8" ht="46.2" customHeight="1" thickBot="1" x14ac:dyDescent="0.35">
      <c r="A20" s="49" t="s">
        <v>0</v>
      </c>
      <c r="B20" s="61" t="s">
        <v>40</v>
      </c>
      <c r="C20" s="61" t="s">
        <v>41</v>
      </c>
      <c r="D20" s="61" t="s">
        <v>33</v>
      </c>
      <c r="E20" s="61" t="s">
        <v>34</v>
      </c>
      <c r="F20" s="61" t="s">
        <v>2</v>
      </c>
      <c r="G20" s="50" t="s">
        <v>8</v>
      </c>
    </row>
    <row r="21" spans="1:8" ht="15" customHeight="1" x14ac:dyDescent="0.3">
      <c r="A21" s="45" t="s">
        <v>18</v>
      </c>
      <c r="B21" s="53">
        <v>27</v>
      </c>
      <c r="C21" s="55">
        <v>0.35526315789473684</v>
      </c>
      <c r="D21" s="53">
        <v>49</v>
      </c>
      <c r="E21" s="55">
        <v>0.64473684210526316</v>
      </c>
      <c r="F21" s="53">
        <v>81</v>
      </c>
      <c r="G21" s="71">
        <v>0.93827160493827155</v>
      </c>
    </row>
    <row r="22" spans="1:8" ht="15" customHeight="1" x14ac:dyDescent="0.3">
      <c r="A22" s="46" t="s">
        <v>1</v>
      </c>
      <c r="B22" s="53">
        <v>10</v>
      </c>
      <c r="C22" s="55">
        <v>0.13157894736842105</v>
      </c>
      <c r="D22" s="53">
        <v>66</v>
      </c>
      <c r="E22" s="55">
        <v>0.86842105263157898</v>
      </c>
      <c r="F22" s="53">
        <v>81</v>
      </c>
      <c r="G22" s="71">
        <v>0.93827160493827155</v>
      </c>
    </row>
    <row r="23" spans="1:8" ht="15" customHeight="1" x14ac:dyDescent="0.3">
      <c r="A23" s="46" t="s">
        <v>20</v>
      </c>
      <c r="B23" s="53">
        <v>8</v>
      </c>
      <c r="C23" s="55">
        <v>0.10666666666666667</v>
      </c>
      <c r="D23" s="53">
        <v>67</v>
      </c>
      <c r="E23" s="55">
        <v>0.89333333333333331</v>
      </c>
      <c r="F23" s="53">
        <v>81</v>
      </c>
      <c r="G23" s="71">
        <v>0.92592592592592593</v>
      </c>
    </row>
    <row r="24" spans="1:8" ht="18" customHeight="1" x14ac:dyDescent="0.3">
      <c r="A24" s="72" t="s">
        <v>32</v>
      </c>
    </row>
    <row r="25" spans="1:8" ht="13.95" customHeight="1" x14ac:dyDescent="0.3">
      <c r="A25" s="69" t="s">
        <v>36</v>
      </c>
      <c r="B25" s="57"/>
      <c r="C25" s="57"/>
      <c r="D25" s="57"/>
      <c r="E25" s="57"/>
      <c r="F25" s="57"/>
      <c r="G25" s="57"/>
      <c r="H25" s="57"/>
    </row>
    <row r="26" spans="1:8" ht="13.8" customHeight="1" x14ac:dyDescent="0.3">
      <c r="A26" s="69" t="s">
        <v>37</v>
      </c>
      <c r="B26" s="59"/>
      <c r="C26" s="59"/>
      <c r="D26" s="59"/>
      <c r="E26" s="59"/>
      <c r="F26" s="59"/>
      <c r="G26" s="59"/>
      <c r="H26" s="59"/>
    </row>
    <row r="27" spans="1:8" ht="13.8" customHeight="1" x14ac:dyDescent="0.3">
      <c r="A27" s="69" t="s">
        <v>38</v>
      </c>
      <c r="B27" s="58"/>
      <c r="C27" s="58"/>
      <c r="D27" s="58"/>
      <c r="E27" s="58"/>
      <c r="F27" s="58"/>
      <c r="G27" s="58"/>
      <c r="H27" s="58"/>
    </row>
    <row r="28" spans="1:8" ht="13.8" x14ac:dyDescent="0.3">
      <c r="A28" s="10" t="s">
        <v>11</v>
      </c>
    </row>
    <row r="29" spans="1:8" x14ac:dyDescent="0.25">
      <c r="A29" s="43" t="s">
        <v>39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sqref="A1:G1"/>
    </sheetView>
  </sheetViews>
  <sheetFormatPr defaultRowHeight="13.2" x14ac:dyDescent="0.25"/>
  <cols>
    <col min="1" max="1" width="22.109375" customWidth="1"/>
    <col min="2" max="3" width="13.109375" customWidth="1"/>
    <col min="4" max="5" width="15.6640625" customWidth="1"/>
    <col min="6" max="6" width="10.6640625" customWidth="1"/>
    <col min="7" max="7" width="10.33203125" customWidth="1"/>
  </cols>
  <sheetData>
    <row r="1" spans="1:7" ht="41.4" customHeight="1" x14ac:dyDescent="0.25">
      <c r="A1" s="123" t="s">
        <v>73</v>
      </c>
      <c r="B1" s="124"/>
      <c r="C1" s="124"/>
      <c r="D1" s="124"/>
      <c r="E1" s="124"/>
      <c r="F1" s="124"/>
      <c r="G1" s="124"/>
    </row>
    <row r="2" spans="1:7" ht="6" customHeight="1" x14ac:dyDescent="0.25">
      <c r="A2" s="63"/>
      <c r="B2" s="63"/>
      <c r="C2" s="63"/>
      <c r="D2" s="63"/>
      <c r="E2" s="63"/>
      <c r="F2" s="63"/>
      <c r="G2" s="63"/>
    </row>
    <row r="3" spans="1:7" ht="12.6" customHeight="1" x14ac:dyDescent="0.3">
      <c r="A3" s="41" t="s">
        <v>74</v>
      </c>
      <c r="B3" s="64"/>
      <c r="C3" s="64"/>
      <c r="D3" s="64"/>
      <c r="E3" s="64"/>
      <c r="F3" s="64"/>
      <c r="G3" s="64"/>
    </row>
    <row r="4" spans="1:7" ht="41.4" customHeight="1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2.6" customHeight="1" x14ac:dyDescent="0.3">
      <c r="A5" s="97" t="s">
        <v>17</v>
      </c>
      <c r="B5" s="98">
        <v>9</v>
      </c>
      <c r="C5" s="15">
        <f t="shared" ref="C5:C16" si="0">B5/(B5+D5)</f>
        <v>0.31034482758620691</v>
      </c>
      <c r="D5" s="98">
        <v>20</v>
      </c>
      <c r="E5" s="15">
        <f t="shared" ref="E5:E16" si="1">D5/(B5+D5)</f>
        <v>0.68965517241379315</v>
      </c>
      <c r="F5" s="98">
        <v>32</v>
      </c>
      <c r="G5" s="74">
        <f t="shared" ref="G5:G16" si="2">(B5+D5)/F5</f>
        <v>0.90625</v>
      </c>
    </row>
    <row r="6" spans="1:7" ht="12.6" customHeight="1" x14ac:dyDescent="0.3">
      <c r="A6" s="99" t="s">
        <v>9</v>
      </c>
      <c r="B6" s="98">
        <v>29</v>
      </c>
      <c r="C6" s="15">
        <f t="shared" si="0"/>
        <v>0.15934065934065933</v>
      </c>
      <c r="D6" s="98">
        <v>153</v>
      </c>
      <c r="E6" s="15">
        <f t="shared" si="1"/>
        <v>0.84065934065934067</v>
      </c>
      <c r="F6" s="98">
        <v>199</v>
      </c>
      <c r="G6" s="74">
        <f t="shared" si="2"/>
        <v>0.914572864321608</v>
      </c>
    </row>
    <row r="7" spans="1:7" ht="12.6" customHeight="1" x14ac:dyDescent="0.3">
      <c r="A7" s="99" t="s">
        <v>10</v>
      </c>
      <c r="B7" s="98">
        <v>8</v>
      </c>
      <c r="C7" s="15">
        <f t="shared" si="0"/>
        <v>0.11764705882352941</v>
      </c>
      <c r="D7" s="98">
        <v>60</v>
      </c>
      <c r="E7" s="15">
        <f t="shared" si="1"/>
        <v>0.88235294117647056</v>
      </c>
      <c r="F7" s="98">
        <v>74</v>
      </c>
      <c r="G7" s="74">
        <f t="shared" si="2"/>
        <v>0.91891891891891897</v>
      </c>
    </row>
    <row r="8" spans="1:7" ht="12.6" customHeight="1" x14ac:dyDescent="0.3">
      <c r="A8" s="99" t="s">
        <v>3</v>
      </c>
      <c r="B8" s="98">
        <v>6</v>
      </c>
      <c r="C8" s="15">
        <f t="shared" si="0"/>
        <v>0.13636363636363635</v>
      </c>
      <c r="D8" s="98">
        <v>38</v>
      </c>
      <c r="E8" s="15">
        <f t="shared" si="1"/>
        <v>0.86363636363636365</v>
      </c>
      <c r="F8" s="98">
        <v>45</v>
      </c>
      <c r="G8" s="74">
        <f t="shared" si="2"/>
        <v>0.97777777777777775</v>
      </c>
    </row>
    <row r="9" spans="1:7" ht="12.6" customHeight="1" x14ac:dyDescent="0.3">
      <c r="A9" s="99" t="s">
        <v>16</v>
      </c>
      <c r="B9" s="98">
        <v>21</v>
      </c>
      <c r="C9" s="15">
        <f t="shared" si="0"/>
        <v>0.25925925925925924</v>
      </c>
      <c r="D9" s="98">
        <v>60</v>
      </c>
      <c r="E9" s="15">
        <f t="shared" si="1"/>
        <v>0.7407407407407407</v>
      </c>
      <c r="F9" s="98">
        <v>87</v>
      </c>
      <c r="G9" s="74">
        <f t="shared" si="2"/>
        <v>0.93103448275862066</v>
      </c>
    </row>
    <row r="10" spans="1:7" ht="12.6" customHeight="1" thickBot="1" x14ac:dyDescent="0.35">
      <c r="A10" s="100" t="s">
        <v>4</v>
      </c>
      <c r="B10" s="101">
        <v>64</v>
      </c>
      <c r="C10" s="16">
        <f t="shared" si="0"/>
        <v>0.29629629629629628</v>
      </c>
      <c r="D10" s="101">
        <v>152</v>
      </c>
      <c r="E10" s="16">
        <f t="shared" si="1"/>
        <v>0.70370370370370372</v>
      </c>
      <c r="F10" s="101">
        <v>241</v>
      </c>
      <c r="G10" s="75">
        <f t="shared" si="2"/>
        <v>0.89626556016597514</v>
      </c>
    </row>
    <row r="11" spans="1:7" ht="12.6" customHeight="1" x14ac:dyDescent="0.3">
      <c r="A11" s="97" t="s">
        <v>6</v>
      </c>
      <c r="B11" s="102">
        <v>59</v>
      </c>
      <c r="C11" s="15">
        <f t="shared" si="0"/>
        <v>0.27570093457943923</v>
      </c>
      <c r="D11" s="102">
        <v>155</v>
      </c>
      <c r="E11" s="15">
        <f t="shared" si="1"/>
        <v>0.72429906542056077</v>
      </c>
      <c r="F11" s="102">
        <v>239</v>
      </c>
      <c r="G11" s="74">
        <f t="shared" si="2"/>
        <v>0.89539748953974896</v>
      </c>
    </row>
    <row r="12" spans="1:7" ht="12.6" customHeight="1" thickBot="1" x14ac:dyDescent="0.35">
      <c r="A12" s="100" t="s">
        <v>7</v>
      </c>
      <c r="B12" s="101">
        <v>78</v>
      </c>
      <c r="C12" s="16">
        <f t="shared" si="0"/>
        <v>0.19211822660098521</v>
      </c>
      <c r="D12" s="101">
        <v>328</v>
      </c>
      <c r="E12" s="16">
        <f t="shared" si="1"/>
        <v>0.80788177339901479</v>
      </c>
      <c r="F12" s="101">
        <v>439</v>
      </c>
      <c r="G12" s="75">
        <f t="shared" si="2"/>
        <v>0.9248291571753986</v>
      </c>
    </row>
    <row r="13" spans="1:7" ht="12.6" customHeight="1" x14ac:dyDescent="0.25">
      <c r="A13" s="103" t="s">
        <v>14</v>
      </c>
      <c r="B13" s="102">
        <v>85</v>
      </c>
      <c r="C13" s="104">
        <f t="shared" si="0"/>
        <v>0.22077922077922077</v>
      </c>
      <c r="D13" s="102">
        <v>300</v>
      </c>
      <c r="E13" s="104">
        <f t="shared" si="1"/>
        <v>0.77922077922077926</v>
      </c>
      <c r="F13" s="102">
        <v>414</v>
      </c>
      <c r="G13" s="105">
        <f t="shared" si="2"/>
        <v>0.92995169082125606</v>
      </c>
    </row>
    <row r="14" spans="1:7" ht="12.6" customHeight="1" x14ac:dyDescent="0.25">
      <c r="A14" s="106" t="s">
        <v>19</v>
      </c>
      <c r="B14" s="98">
        <v>13</v>
      </c>
      <c r="C14" s="15">
        <f t="shared" si="0"/>
        <v>0.15662650602409639</v>
      </c>
      <c r="D14" s="98">
        <v>70</v>
      </c>
      <c r="E14" s="15">
        <f t="shared" si="1"/>
        <v>0.84337349397590367</v>
      </c>
      <c r="F14" s="98">
        <v>87</v>
      </c>
      <c r="G14" s="74">
        <f t="shared" si="2"/>
        <v>0.95402298850574707</v>
      </c>
    </row>
    <row r="15" spans="1:7" ht="12.6" customHeight="1" x14ac:dyDescent="0.25">
      <c r="A15" s="106" t="s">
        <v>15</v>
      </c>
      <c r="B15" s="98">
        <v>9</v>
      </c>
      <c r="C15" s="15">
        <f t="shared" si="0"/>
        <v>0.23076923076923078</v>
      </c>
      <c r="D15" s="98">
        <v>30</v>
      </c>
      <c r="E15" s="15">
        <f t="shared" si="1"/>
        <v>0.76923076923076927</v>
      </c>
      <c r="F15" s="98">
        <v>42</v>
      </c>
      <c r="G15" s="74">
        <f t="shared" si="2"/>
        <v>0.9285714285714286</v>
      </c>
    </row>
    <row r="16" spans="1:7" ht="12.6" customHeight="1" x14ac:dyDescent="0.25">
      <c r="A16" s="106" t="s">
        <v>13</v>
      </c>
      <c r="B16" s="98">
        <v>4</v>
      </c>
      <c r="C16" s="15">
        <f t="shared" si="0"/>
        <v>0.21052631578947367</v>
      </c>
      <c r="D16" s="98">
        <v>15</v>
      </c>
      <c r="E16" s="15">
        <f t="shared" si="1"/>
        <v>0.78947368421052633</v>
      </c>
      <c r="F16" s="98">
        <v>21</v>
      </c>
      <c r="G16" s="74">
        <f t="shared" si="2"/>
        <v>0.90476190476190477</v>
      </c>
    </row>
    <row r="17" spans="1:7" ht="7.8" customHeight="1" x14ac:dyDescent="0.3">
      <c r="A17" s="72" t="s">
        <v>35</v>
      </c>
      <c r="B17" s="3"/>
      <c r="C17" s="8"/>
      <c r="D17" s="3"/>
      <c r="E17" s="8"/>
      <c r="F17" s="3"/>
      <c r="G17" s="8"/>
    </row>
    <row r="18" spans="1:7" ht="12.6" customHeight="1" x14ac:dyDescent="0.3">
      <c r="A18" s="41" t="s">
        <v>76</v>
      </c>
      <c r="B18" s="64"/>
      <c r="C18" s="64"/>
      <c r="D18" s="64"/>
      <c r="E18" s="64"/>
      <c r="F18" s="64"/>
      <c r="G18" s="64"/>
    </row>
    <row r="19" spans="1:7" ht="42" thickBot="1" x14ac:dyDescent="0.35">
      <c r="A19" s="76" t="s">
        <v>5</v>
      </c>
      <c r="B19" s="61" t="s">
        <v>40</v>
      </c>
      <c r="C19" s="61" t="s">
        <v>41</v>
      </c>
      <c r="D19" s="61" t="s">
        <v>33</v>
      </c>
      <c r="E19" s="61" t="s">
        <v>34</v>
      </c>
      <c r="F19" s="61" t="s">
        <v>2</v>
      </c>
      <c r="G19" s="50" t="s">
        <v>8</v>
      </c>
    </row>
    <row r="20" spans="1:7" ht="12.6" customHeight="1" x14ac:dyDescent="0.3">
      <c r="A20" s="97" t="s">
        <v>17</v>
      </c>
      <c r="B20" s="98" t="s">
        <v>23</v>
      </c>
      <c r="C20" s="15" t="s">
        <v>26</v>
      </c>
      <c r="D20" s="98" t="s">
        <v>23</v>
      </c>
      <c r="E20" s="15" t="s">
        <v>27</v>
      </c>
      <c r="F20" s="98">
        <v>32</v>
      </c>
      <c r="G20" s="74">
        <v>0.90625</v>
      </c>
    </row>
    <row r="21" spans="1:7" ht="13.8" x14ac:dyDescent="0.3">
      <c r="A21" s="99" t="s">
        <v>9</v>
      </c>
      <c r="B21" s="98">
        <v>13</v>
      </c>
      <c r="C21" s="15">
        <f t="shared" ref="C20:C31" si="3">B21/(B21+D21)</f>
        <v>7.2222222222222215E-2</v>
      </c>
      <c r="D21" s="98">
        <v>167</v>
      </c>
      <c r="E21" s="15">
        <f t="shared" ref="E20:E31" si="4">D21/(B21+D21)</f>
        <v>0.92777777777777781</v>
      </c>
      <c r="F21" s="98">
        <v>199</v>
      </c>
      <c r="G21" s="74">
        <v>0.90452261306532666</v>
      </c>
    </row>
    <row r="22" spans="1:7" ht="12.6" customHeight="1" x14ac:dyDescent="0.3">
      <c r="A22" s="99" t="s">
        <v>10</v>
      </c>
      <c r="B22" s="98">
        <v>6</v>
      </c>
      <c r="C22" s="15">
        <f t="shared" si="3"/>
        <v>8.6956521739130432E-2</v>
      </c>
      <c r="D22" s="98">
        <v>63</v>
      </c>
      <c r="E22" s="15">
        <f t="shared" si="4"/>
        <v>0.91304347826086951</v>
      </c>
      <c r="F22" s="98">
        <v>75</v>
      </c>
      <c r="G22" s="74">
        <v>0.92</v>
      </c>
    </row>
    <row r="23" spans="1:7" ht="12.6" customHeight="1" x14ac:dyDescent="0.3">
      <c r="A23" s="99" t="s">
        <v>3</v>
      </c>
      <c r="B23" s="98" t="s">
        <v>23</v>
      </c>
      <c r="C23" s="15" t="s">
        <v>21</v>
      </c>
      <c r="D23" s="98" t="s">
        <v>23</v>
      </c>
      <c r="E23" s="15" t="s">
        <v>22</v>
      </c>
      <c r="F23" s="98">
        <v>45</v>
      </c>
      <c r="G23" s="74">
        <v>0.97777777777777775</v>
      </c>
    </row>
    <row r="24" spans="1:7" ht="12.6" customHeight="1" x14ac:dyDescent="0.3">
      <c r="A24" s="99" t="s">
        <v>16</v>
      </c>
      <c r="B24" s="98">
        <v>8</v>
      </c>
      <c r="C24" s="15">
        <f t="shared" si="3"/>
        <v>9.8765432098765427E-2</v>
      </c>
      <c r="D24" s="98">
        <v>73</v>
      </c>
      <c r="E24" s="15">
        <f t="shared" si="4"/>
        <v>0.90123456790123457</v>
      </c>
      <c r="F24" s="98">
        <v>87</v>
      </c>
      <c r="G24" s="74">
        <v>0.93103448275862066</v>
      </c>
    </row>
    <row r="25" spans="1:7" ht="12.6" customHeight="1" thickBot="1" x14ac:dyDescent="0.35">
      <c r="A25" s="100" t="s">
        <v>4</v>
      </c>
      <c r="B25" s="101">
        <v>25</v>
      </c>
      <c r="C25" s="16">
        <f t="shared" si="3"/>
        <v>0.11574074074074074</v>
      </c>
      <c r="D25" s="101">
        <v>191</v>
      </c>
      <c r="E25" s="16">
        <f t="shared" si="4"/>
        <v>0.8842592592592593</v>
      </c>
      <c r="F25" s="101">
        <v>241</v>
      </c>
      <c r="G25" s="75">
        <v>0.89626556016597514</v>
      </c>
    </row>
    <row r="26" spans="1:7" ht="12.6" customHeight="1" x14ac:dyDescent="0.3">
      <c r="A26" s="97" t="s">
        <v>6</v>
      </c>
      <c r="B26" s="102">
        <v>21</v>
      </c>
      <c r="C26" s="15">
        <f t="shared" si="3"/>
        <v>9.7674418604651161E-2</v>
      </c>
      <c r="D26" s="102">
        <v>194</v>
      </c>
      <c r="E26" s="15">
        <f t="shared" si="4"/>
        <v>0.9023255813953488</v>
      </c>
      <c r="F26" s="102">
        <v>240</v>
      </c>
      <c r="G26" s="74">
        <v>0.89583333333333337</v>
      </c>
    </row>
    <row r="27" spans="1:7" ht="12.6" customHeight="1" thickBot="1" x14ac:dyDescent="0.35">
      <c r="A27" s="100" t="s">
        <v>7</v>
      </c>
      <c r="B27" s="101">
        <v>34</v>
      </c>
      <c r="C27" s="16">
        <f t="shared" si="3"/>
        <v>8.4158415841584164E-2</v>
      </c>
      <c r="D27" s="101">
        <v>370</v>
      </c>
      <c r="E27" s="16">
        <f t="shared" si="4"/>
        <v>0.91584158415841588</v>
      </c>
      <c r="F27" s="101">
        <v>439</v>
      </c>
      <c r="G27" s="75">
        <v>0.92027334851936216</v>
      </c>
    </row>
    <row r="28" spans="1:7" ht="12.6" customHeight="1" x14ac:dyDescent="0.25">
      <c r="A28" s="103" t="s">
        <v>14</v>
      </c>
      <c r="B28" s="102">
        <v>49</v>
      </c>
      <c r="C28" s="104">
        <f t="shared" si="3"/>
        <v>0.12311557788944724</v>
      </c>
      <c r="D28" s="102">
        <v>349</v>
      </c>
      <c r="E28" s="104">
        <f t="shared" si="4"/>
        <v>0.87688442211055273</v>
      </c>
      <c r="F28" s="102">
        <v>415</v>
      </c>
      <c r="G28" s="105">
        <v>0.95903614457831321</v>
      </c>
    </row>
    <row r="29" spans="1:7" ht="12.6" customHeight="1" x14ac:dyDescent="0.25">
      <c r="A29" s="106" t="s">
        <v>19</v>
      </c>
      <c r="B29" s="98">
        <v>7</v>
      </c>
      <c r="C29" s="15">
        <f t="shared" si="3"/>
        <v>8.5365853658536592E-2</v>
      </c>
      <c r="D29" s="98">
        <v>75</v>
      </c>
      <c r="E29" s="15">
        <f t="shared" si="4"/>
        <v>0.91463414634146345</v>
      </c>
      <c r="F29" s="98">
        <v>88</v>
      </c>
      <c r="G29" s="74">
        <v>0.93181818181818177</v>
      </c>
    </row>
    <row r="30" spans="1:7" ht="12.6" customHeight="1" x14ac:dyDescent="0.25">
      <c r="A30" s="106" t="s">
        <v>15</v>
      </c>
      <c r="B30" s="98" t="s">
        <v>23</v>
      </c>
      <c r="C30" s="15" t="s">
        <v>26</v>
      </c>
      <c r="D30" s="98" t="s">
        <v>23</v>
      </c>
      <c r="E30" s="15" t="s">
        <v>27</v>
      </c>
      <c r="F30" s="98">
        <v>42</v>
      </c>
      <c r="G30" s="74">
        <v>0.90476190476190477</v>
      </c>
    </row>
    <row r="31" spans="1:7" ht="12.6" customHeight="1" x14ac:dyDescent="0.25">
      <c r="A31" s="106" t="s">
        <v>13</v>
      </c>
      <c r="B31" s="98" t="s">
        <v>23</v>
      </c>
      <c r="C31" s="15" t="s">
        <v>28</v>
      </c>
      <c r="D31" s="98" t="s">
        <v>23</v>
      </c>
      <c r="E31" s="15" t="s">
        <v>29</v>
      </c>
      <c r="F31" s="98">
        <v>21</v>
      </c>
      <c r="G31" s="74">
        <v>0.90476190476190477</v>
      </c>
    </row>
    <row r="32" spans="1:7" ht="7.8" customHeight="1" x14ac:dyDescent="0.3">
      <c r="A32" s="72" t="s">
        <v>35</v>
      </c>
      <c r="B32" s="3"/>
      <c r="C32" s="8"/>
      <c r="D32" s="3"/>
      <c r="E32" s="8"/>
      <c r="F32" s="3"/>
      <c r="G32" s="8"/>
    </row>
    <row r="33" spans="1:7" ht="13.8" x14ac:dyDescent="0.3">
      <c r="A33" s="41" t="s">
        <v>55</v>
      </c>
      <c r="B33" s="64"/>
      <c r="C33" s="64"/>
      <c r="D33" s="64"/>
      <c r="E33" s="64"/>
      <c r="F33" s="64"/>
      <c r="G33" s="64"/>
    </row>
    <row r="34" spans="1:7" ht="42" thickBot="1" x14ac:dyDescent="0.35">
      <c r="A34" s="76" t="s">
        <v>5</v>
      </c>
      <c r="B34" s="61" t="s">
        <v>40</v>
      </c>
      <c r="C34" s="61" t="s">
        <v>41</v>
      </c>
      <c r="D34" s="61" t="s">
        <v>33</v>
      </c>
      <c r="E34" s="61" t="s">
        <v>34</v>
      </c>
      <c r="F34" s="61" t="s">
        <v>2</v>
      </c>
      <c r="G34" s="50" t="s">
        <v>8</v>
      </c>
    </row>
    <row r="35" spans="1:7" ht="13.8" x14ac:dyDescent="0.3">
      <c r="A35" s="97" t="s">
        <v>17</v>
      </c>
      <c r="B35" s="98" t="s">
        <v>23</v>
      </c>
      <c r="C35" s="15" t="s">
        <v>28</v>
      </c>
      <c r="D35" s="98" t="s">
        <v>23</v>
      </c>
      <c r="E35" s="15" t="s">
        <v>31</v>
      </c>
      <c r="F35" s="98">
        <v>8</v>
      </c>
      <c r="G35" s="74">
        <v>1</v>
      </c>
    </row>
    <row r="36" spans="1:7" ht="13.8" x14ac:dyDescent="0.3">
      <c r="A36" s="99" t="s">
        <v>9</v>
      </c>
      <c r="B36" s="98">
        <v>6</v>
      </c>
      <c r="C36" s="15">
        <f t="shared" ref="C35:C46" si="5">B36/(B36+D36)</f>
        <v>8.4507042253521125E-2</v>
      </c>
      <c r="D36" s="98">
        <v>65</v>
      </c>
      <c r="E36" s="15">
        <f t="shared" ref="E35:E46" si="6">D36/(B36+D36)</f>
        <v>0.91549295774647887</v>
      </c>
      <c r="F36" s="98">
        <v>78</v>
      </c>
      <c r="G36" s="74">
        <v>0.91025641025641024</v>
      </c>
    </row>
    <row r="37" spans="1:7" ht="12.6" customHeight="1" x14ac:dyDescent="0.3">
      <c r="A37" s="99" t="s">
        <v>10</v>
      </c>
      <c r="B37" s="98" t="s">
        <v>23</v>
      </c>
      <c r="C37" s="15" t="s">
        <v>26</v>
      </c>
      <c r="D37" s="98" t="s">
        <v>23</v>
      </c>
      <c r="E37" s="15" t="s">
        <v>27</v>
      </c>
      <c r="F37" s="98">
        <v>25</v>
      </c>
      <c r="G37" s="74">
        <v>0.88</v>
      </c>
    </row>
    <row r="38" spans="1:7" ht="13.8" x14ac:dyDescent="0.3">
      <c r="A38" s="99" t="s">
        <v>3</v>
      </c>
      <c r="B38" s="98" t="s">
        <v>23</v>
      </c>
      <c r="C38" s="15" t="s">
        <v>28</v>
      </c>
      <c r="D38" s="98" t="s">
        <v>23</v>
      </c>
      <c r="E38" s="15" t="s">
        <v>29</v>
      </c>
      <c r="F38" s="98">
        <v>12</v>
      </c>
      <c r="G38" s="74">
        <v>1</v>
      </c>
    </row>
    <row r="39" spans="1:7" ht="12.6" customHeight="1" x14ac:dyDescent="0.3">
      <c r="A39" s="99" t="s">
        <v>16</v>
      </c>
      <c r="B39" s="98">
        <v>3</v>
      </c>
      <c r="C39" s="15">
        <f t="shared" si="5"/>
        <v>0.13636363636363635</v>
      </c>
      <c r="D39" s="98">
        <v>19</v>
      </c>
      <c r="E39" s="15">
        <f t="shared" si="6"/>
        <v>0.86363636363636365</v>
      </c>
      <c r="F39" s="98">
        <v>23</v>
      </c>
      <c r="G39" s="74">
        <v>0.95652173913043481</v>
      </c>
    </row>
    <row r="40" spans="1:7" ht="12.6" customHeight="1" thickBot="1" x14ac:dyDescent="0.35">
      <c r="A40" s="100" t="s">
        <v>4</v>
      </c>
      <c r="B40" s="101">
        <v>10</v>
      </c>
      <c r="C40" s="16">
        <f t="shared" si="5"/>
        <v>0.12820512820512819</v>
      </c>
      <c r="D40" s="101">
        <v>68</v>
      </c>
      <c r="E40" s="16">
        <f t="shared" si="6"/>
        <v>0.87179487179487181</v>
      </c>
      <c r="F40" s="101">
        <v>87</v>
      </c>
      <c r="G40" s="75">
        <v>0.89655172413793105</v>
      </c>
    </row>
    <row r="41" spans="1:7" ht="12.6" customHeight="1" x14ac:dyDescent="0.3">
      <c r="A41" s="97" t="s">
        <v>6</v>
      </c>
      <c r="B41" s="102">
        <v>4</v>
      </c>
      <c r="C41" s="15">
        <f t="shared" si="5"/>
        <v>5.1948051948051951E-2</v>
      </c>
      <c r="D41" s="102">
        <v>73</v>
      </c>
      <c r="E41" s="15">
        <f t="shared" si="6"/>
        <v>0.94805194805194803</v>
      </c>
      <c r="F41" s="102">
        <v>87</v>
      </c>
      <c r="G41" s="74">
        <v>0.88505747126436785</v>
      </c>
    </row>
    <row r="42" spans="1:7" ht="12.6" customHeight="1" thickBot="1" x14ac:dyDescent="0.35">
      <c r="A42" s="100" t="s">
        <v>7</v>
      </c>
      <c r="B42" s="101">
        <v>15</v>
      </c>
      <c r="C42" s="16">
        <f t="shared" si="5"/>
        <v>0.11029411764705882</v>
      </c>
      <c r="D42" s="101">
        <v>121</v>
      </c>
      <c r="E42" s="16">
        <f t="shared" si="6"/>
        <v>0.88970588235294112</v>
      </c>
      <c r="F42" s="101">
        <v>146</v>
      </c>
      <c r="G42" s="75">
        <v>0.93150684931506844</v>
      </c>
    </row>
    <row r="43" spans="1:7" ht="12.6" customHeight="1" x14ac:dyDescent="0.25">
      <c r="A43" s="103" t="s">
        <v>14</v>
      </c>
      <c r="B43" s="102">
        <v>10</v>
      </c>
      <c r="C43" s="104">
        <f t="shared" si="5"/>
        <v>7.7519379844961239E-2</v>
      </c>
      <c r="D43" s="102">
        <v>119</v>
      </c>
      <c r="E43" s="104">
        <f t="shared" si="6"/>
        <v>0.92248062015503873</v>
      </c>
      <c r="F43" s="102">
        <v>132</v>
      </c>
      <c r="G43" s="105">
        <v>0.97727272727272729</v>
      </c>
    </row>
    <row r="44" spans="1:7" ht="12.6" customHeight="1" x14ac:dyDescent="0.25">
      <c r="A44" s="106" t="s">
        <v>19</v>
      </c>
      <c r="B44" s="98" t="s">
        <v>23</v>
      </c>
      <c r="C44" s="15" t="s">
        <v>26</v>
      </c>
      <c r="D44" s="98" t="s">
        <v>23</v>
      </c>
      <c r="E44" s="15" t="s">
        <v>27</v>
      </c>
      <c r="F44" s="98">
        <v>33</v>
      </c>
      <c r="G44" s="74">
        <v>0.93939393939393945</v>
      </c>
    </row>
    <row r="45" spans="1:7" ht="12.6" customHeight="1" x14ac:dyDescent="0.25">
      <c r="A45" s="106" t="s">
        <v>15</v>
      </c>
      <c r="B45" s="98" t="s">
        <v>23</v>
      </c>
      <c r="C45" s="15" t="s">
        <v>28</v>
      </c>
      <c r="D45" s="98" t="s">
        <v>23</v>
      </c>
      <c r="E45" s="15" t="s">
        <v>29</v>
      </c>
      <c r="F45" s="98">
        <v>16</v>
      </c>
      <c r="G45" s="74">
        <v>1</v>
      </c>
    </row>
    <row r="46" spans="1:7" ht="12.6" customHeight="1" thickBot="1" x14ac:dyDescent="0.3">
      <c r="A46" s="106" t="s">
        <v>13</v>
      </c>
      <c r="B46" s="98" t="s">
        <v>23</v>
      </c>
      <c r="C46" s="15" t="s">
        <v>24</v>
      </c>
      <c r="D46" s="98" t="s">
        <v>23</v>
      </c>
      <c r="E46" s="15" t="s">
        <v>25</v>
      </c>
      <c r="F46" s="98">
        <v>10</v>
      </c>
      <c r="G46" s="74">
        <v>0.7</v>
      </c>
    </row>
    <row r="47" spans="1:7" ht="12.6" customHeight="1" x14ac:dyDescent="0.25">
      <c r="A47" s="79" t="s">
        <v>35</v>
      </c>
      <c r="B47" s="116"/>
      <c r="C47" s="80"/>
      <c r="D47" s="116"/>
      <c r="E47" s="80"/>
      <c r="F47" s="116"/>
      <c r="G47" s="117"/>
    </row>
    <row r="48" spans="1:7" ht="12.6" customHeight="1" x14ac:dyDescent="0.3">
      <c r="A48" s="69" t="s">
        <v>36</v>
      </c>
    </row>
    <row r="49" spans="1:1" ht="12.6" customHeight="1" x14ac:dyDescent="0.3">
      <c r="A49" s="69" t="s">
        <v>37</v>
      </c>
    </row>
    <row r="50" spans="1:1" ht="12.6" customHeight="1" x14ac:dyDescent="0.3">
      <c r="A50" s="69" t="s">
        <v>38</v>
      </c>
    </row>
    <row r="51" spans="1:1" ht="12.6" customHeight="1" x14ac:dyDescent="0.3">
      <c r="A51" s="10" t="s">
        <v>11</v>
      </c>
    </row>
    <row r="52" spans="1:1" ht="12.6" customHeight="1" x14ac:dyDescent="0.3">
      <c r="A52" s="37" t="s">
        <v>39</v>
      </c>
    </row>
    <row r="53" spans="1:1" ht="12.6" customHeight="1" x14ac:dyDescent="0.25"/>
  </sheetData>
  <mergeCells count="1">
    <mergeCell ref="A1:G1"/>
  </mergeCells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2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41" t="s">
        <v>56</v>
      </c>
      <c r="B3" s="73"/>
      <c r="C3" s="73"/>
      <c r="D3" s="73"/>
      <c r="E3" s="73"/>
      <c r="F3" s="73"/>
      <c r="G3" s="73"/>
    </row>
    <row r="4" spans="1:7" ht="55.8" customHeight="1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15" t="s">
        <v>30</v>
      </c>
      <c r="D5" s="98" t="s">
        <v>23</v>
      </c>
      <c r="E5" s="15" t="s">
        <v>31</v>
      </c>
      <c r="F5" s="98">
        <v>9</v>
      </c>
      <c r="G5" s="74">
        <v>0.88888888888888884</v>
      </c>
    </row>
    <row r="6" spans="1:7" ht="15" customHeight="1" x14ac:dyDescent="0.3">
      <c r="A6" s="99" t="s">
        <v>9</v>
      </c>
      <c r="B6" s="98" t="s">
        <v>23</v>
      </c>
      <c r="C6" s="15" t="s">
        <v>28</v>
      </c>
      <c r="D6" s="98" t="s">
        <v>23</v>
      </c>
      <c r="E6" s="15" t="s">
        <v>29</v>
      </c>
      <c r="F6" s="98">
        <v>17</v>
      </c>
      <c r="G6" s="74">
        <v>1</v>
      </c>
    </row>
    <row r="7" spans="1:7" ht="15" customHeight="1" x14ac:dyDescent="0.3">
      <c r="A7" s="99" t="s">
        <v>10</v>
      </c>
      <c r="B7" s="98" t="s">
        <v>23</v>
      </c>
      <c r="C7" s="15" t="s">
        <v>28</v>
      </c>
      <c r="D7" s="98" t="s">
        <v>23</v>
      </c>
      <c r="E7" s="15" t="s">
        <v>29</v>
      </c>
      <c r="F7" s="98">
        <v>14</v>
      </c>
      <c r="G7" s="74">
        <v>0.9285714285714286</v>
      </c>
    </row>
    <row r="8" spans="1:7" ht="15" customHeight="1" x14ac:dyDescent="0.3">
      <c r="A8" s="99" t="s">
        <v>3</v>
      </c>
      <c r="B8" s="98" t="s">
        <v>23</v>
      </c>
      <c r="C8" s="15" t="s">
        <v>24</v>
      </c>
      <c r="D8" s="98" t="s">
        <v>23</v>
      </c>
      <c r="E8" s="15" t="s">
        <v>25</v>
      </c>
      <c r="F8" s="98">
        <v>5</v>
      </c>
      <c r="G8" s="74">
        <v>1</v>
      </c>
    </row>
    <row r="9" spans="1:7" ht="15" customHeight="1" x14ac:dyDescent="0.3">
      <c r="A9" s="99" t="s">
        <v>16</v>
      </c>
      <c r="B9" s="98" t="s">
        <v>23</v>
      </c>
      <c r="C9" s="15" t="s">
        <v>28</v>
      </c>
      <c r="D9" s="98" t="s">
        <v>23</v>
      </c>
      <c r="E9" s="15" t="s">
        <v>29</v>
      </c>
      <c r="F9" s="98">
        <v>10</v>
      </c>
      <c r="G9" s="74">
        <v>1</v>
      </c>
    </row>
    <row r="10" spans="1:7" ht="15" customHeight="1" thickBot="1" x14ac:dyDescent="0.35">
      <c r="A10" s="100" t="s">
        <v>4</v>
      </c>
      <c r="B10" s="101" t="s">
        <v>23</v>
      </c>
      <c r="C10" s="16" t="s">
        <v>28</v>
      </c>
      <c r="D10" s="101" t="s">
        <v>23</v>
      </c>
      <c r="E10" s="16" t="s">
        <v>29</v>
      </c>
      <c r="F10" s="101">
        <v>20</v>
      </c>
      <c r="G10" s="75">
        <v>0.9</v>
      </c>
    </row>
    <row r="11" spans="1:7" ht="15" customHeight="1" x14ac:dyDescent="0.3">
      <c r="A11" s="97" t="s">
        <v>6</v>
      </c>
      <c r="B11" s="102" t="s">
        <v>23</v>
      </c>
      <c r="C11" s="15" t="s">
        <v>28</v>
      </c>
      <c r="D11" s="102" t="s">
        <v>23</v>
      </c>
      <c r="E11" s="15" t="s">
        <v>29</v>
      </c>
      <c r="F11" s="102">
        <v>19</v>
      </c>
      <c r="G11" s="74">
        <v>0.89473684210526316</v>
      </c>
    </row>
    <row r="12" spans="1:7" ht="15" customHeight="1" x14ac:dyDescent="0.3">
      <c r="A12" s="108" t="s">
        <v>7</v>
      </c>
      <c r="B12" s="107" t="s">
        <v>23</v>
      </c>
      <c r="C12" s="77" t="s">
        <v>23</v>
      </c>
      <c r="D12" s="107" t="s">
        <v>23</v>
      </c>
      <c r="E12" s="77" t="s">
        <v>23</v>
      </c>
      <c r="F12" s="107">
        <v>56</v>
      </c>
      <c r="G12" s="78">
        <v>0.9642857142857143</v>
      </c>
    </row>
    <row r="13" spans="1:7" ht="15" customHeight="1" x14ac:dyDescent="0.3">
      <c r="A13" s="90" t="s">
        <v>35</v>
      </c>
      <c r="B13" s="84"/>
      <c r="C13" s="8"/>
      <c r="D13" s="84"/>
      <c r="E13" s="8"/>
      <c r="F13" s="84"/>
      <c r="G13" s="85"/>
    </row>
    <row r="14" spans="1:7" ht="15" customHeight="1" x14ac:dyDescent="0.3">
      <c r="A14" s="41" t="s">
        <v>57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30</v>
      </c>
      <c r="D16" s="98" t="s">
        <v>23</v>
      </c>
      <c r="E16" s="15" t="s">
        <v>31</v>
      </c>
      <c r="F16" s="98">
        <v>9</v>
      </c>
      <c r="G16" s="74">
        <v>0.88888888888888884</v>
      </c>
    </row>
    <row r="17" spans="1:7" ht="15" customHeight="1" x14ac:dyDescent="0.3">
      <c r="A17" s="99" t="s">
        <v>9</v>
      </c>
      <c r="B17" s="98" t="s">
        <v>23</v>
      </c>
      <c r="C17" s="15" t="s">
        <v>28</v>
      </c>
      <c r="D17" s="98" t="s">
        <v>23</v>
      </c>
      <c r="E17" s="15" t="s">
        <v>29</v>
      </c>
      <c r="F17" s="98">
        <v>17</v>
      </c>
      <c r="G17" s="74">
        <v>1</v>
      </c>
    </row>
    <row r="18" spans="1:7" ht="15" customHeight="1" x14ac:dyDescent="0.3">
      <c r="A18" s="99" t="s">
        <v>10</v>
      </c>
      <c r="B18" s="98" t="s">
        <v>23</v>
      </c>
      <c r="C18" s="15" t="s">
        <v>28</v>
      </c>
      <c r="D18" s="98" t="s">
        <v>23</v>
      </c>
      <c r="E18" s="15" t="s">
        <v>29</v>
      </c>
      <c r="F18" s="98">
        <v>14</v>
      </c>
      <c r="G18" s="74">
        <v>0.9285714285714286</v>
      </c>
    </row>
    <row r="19" spans="1:7" ht="15" customHeight="1" x14ac:dyDescent="0.3">
      <c r="A19" s="99" t="s">
        <v>3</v>
      </c>
      <c r="B19" s="98" t="s">
        <v>23</v>
      </c>
      <c r="C19" s="15" t="s">
        <v>24</v>
      </c>
      <c r="D19" s="98" t="s">
        <v>23</v>
      </c>
      <c r="E19" s="15" t="s">
        <v>25</v>
      </c>
      <c r="F19" s="98">
        <v>5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28</v>
      </c>
      <c r="D20" s="98" t="s">
        <v>23</v>
      </c>
      <c r="E20" s="15" t="s">
        <v>29</v>
      </c>
      <c r="F20" s="98">
        <v>10</v>
      </c>
      <c r="G20" s="74">
        <v>1</v>
      </c>
    </row>
    <row r="21" spans="1:7" ht="15" customHeight="1" thickBot="1" x14ac:dyDescent="0.35">
      <c r="A21" s="100" t="s">
        <v>4</v>
      </c>
      <c r="B21" s="101">
        <v>3</v>
      </c>
      <c r="C21" s="16">
        <v>0.16666666666666666</v>
      </c>
      <c r="D21" s="101">
        <v>15</v>
      </c>
      <c r="E21" s="16">
        <v>0.83333333333333337</v>
      </c>
      <c r="F21" s="101">
        <v>20</v>
      </c>
      <c r="G21" s="75">
        <v>0.9</v>
      </c>
    </row>
    <row r="22" spans="1:7" ht="15" customHeight="1" x14ac:dyDescent="0.3">
      <c r="A22" s="97" t="s">
        <v>6</v>
      </c>
      <c r="B22" s="102" t="s">
        <v>23</v>
      </c>
      <c r="C22" s="15" t="s">
        <v>28</v>
      </c>
      <c r="D22" s="102" t="s">
        <v>23</v>
      </c>
      <c r="E22" s="15" t="s">
        <v>29</v>
      </c>
      <c r="F22" s="102">
        <v>19</v>
      </c>
      <c r="G22" s="74">
        <v>0.89473684210526316</v>
      </c>
    </row>
    <row r="23" spans="1:7" ht="15" customHeight="1" x14ac:dyDescent="0.3">
      <c r="A23" s="108" t="s">
        <v>7</v>
      </c>
      <c r="B23" s="107" t="s">
        <v>23</v>
      </c>
      <c r="C23" s="77" t="s">
        <v>23</v>
      </c>
      <c r="D23" s="107" t="s">
        <v>23</v>
      </c>
      <c r="E23" s="77" t="s">
        <v>23</v>
      </c>
      <c r="F23" s="107">
        <v>56</v>
      </c>
      <c r="G23" s="78">
        <v>0.9642857142857143</v>
      </c>
    </row>
    <row r="24" spans="1:7" ht="13.8" x14ac:dyDescent="0.3">
      <c r="A24" s="90" t="s">
        <v>35</v>
      </c>
      <c r="B24" s="84"/>
      <c r="C24" s="8"/>
      <c r="D24" s="84"/>
      <c r="E24" s="8"/>
      <c r="F24" s="84"/>
      <c r="G24" s="85"/>
    </row>
    <row r="25" spans="1:7" ht="13.8" customHeight="1" x14ac:dyDescent="0.3">
      <c r="A25" s="69" t="s">
        <v>36</v>
      </c>
      <c r="B25" s="62"/>
      <c r="C25" s="62"/>
      <c r="D25" s="62"/>
      <c r="E25" s="62"/>
      <c r="F25" s="62"/>
      <c r="G25" s="62"/>
    </row>
    <row r="26" spans="1:7" ht="13.8" customHeight="1" x14ac:dyDescent="0.3">
      <c r="A26" s="69" t="s">
        <v>37</v>
      </c>
      <c r="B26" s="62"/>
      <c r="C26" s="62"/>
      <c r="D26" s="62"/>
      <c r="E26" s="62"/>
      <c r="F26" s="62"/>
      <c r="G26" s="62"/>
    </row>
    <row r="27" spans="1:7" ht="13.8" customHeight="1" x14ac:dyDescent="0.3">
      <c r="A27" s="69" t="s">
        <v>38</v>
      </c>
      <c r="B27" s="62"/>
      <c r="C27" s="62"/>
      <c r="D27" s="62"/>
      <c r="E27" s="62"/>
      <c r="F27" s="62"/>
      <c r="G27" s="62"/>
    </row>
    <row r="28" spans="1:7" ht="13.95" customHeight="1" x14ac:dyDescent="0.3">
      <c r="A28" s="10" t="s">
        <v>11</v>
      </c>
    </row>
    <row r="29" spans="1:7" x14ac:dyDescent="0.25">
      <c r="A29" s="43" t="s">
        <v>42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83" t="s">
        <v>58</v>
      </c>
      <c r="B3" s="73"/>
      <c r="C3" s="73"/>
      <c r="D3" s="73"/>
      <c r="E3" s="73"/>
      <c r="F3" s="73"/>
      <c r="G3" s="73"/>
    </row>
    <row r="4" spans="1:7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15" t="s">
        <v>23</v>
      </c>
      <c r="D5" s="98" t="s">
        <v>23</v>
      </c>
      <c r="E5" s="15" t="s">
        <v>23</v>
      </c>
      <c r="F5" s="98">
        <v>2</v>
      </c>
      <c r="G5" s="74">
        <v>1</v>
      </c>
    </row>
    <row r="6" spans="1:7" ht="15" customHeight="1" x14ac:dyDescent="0.3">
      <c r="A6" s="99" t="s">
        <v>9</v>
      </c>
      <c r="B6" s="98" t="s">
        <v>23</v>
      </c>
      <c r="C6" s="15" t="s">
        <v>28</v>
      </c>
      <c r="D6" s="98" t="s">
        <v>23</v>
      </c>
      <c r="E6" s="15" t="s">
        <v>29</v>
      </c>
      <c r="F6" s="98">
        <v>17</v>
      </c>
      <c r="G6" s="74">
        <v>1</v>
      </c>
    </row>
    <row r="7" spans="1:7" ht="15" customHeight="1" x14ac:dyDescent="0.3">
      <c r="A7" s="99" t="s">
        <v>10</v>
      </c>
      <c r="B7" s="98" t="s">
        <v>23</v>
      </c>
      <c r="C7" s="15" t="s">
        <v>24</v>
      </c>
      <c r="D7" s="98" t="s">
        <v>23</v>
      </c>
      <c r="E7" s="15" t="s">
        <v>25</v>
      </c>
      <c r="F7" s="98">
        <v>7</v>
      </c>
      <c r="G7" s="74">
        <v>1</v>
      </c>
    </row>
    <row r="8" spans="1:7" ht="15" customHeight="1" x14ac:dyDescent="0.3">
      <c r="A8" s="99" t="s">
        <v>3</v>
      </c>
      <c r="B8" s="98" t="s">
        <v>23</v>
      </c>
      <c r="C8" s="15" t="s">
        <v>23</v>
      </c>
      <c r="D8" s="98" t="s">
        <v>23</v>
      </c>
      <c r="E8" s="15" t="s">
        <v>23</v>
      </c>
      <c r="F8" s="98">
        <v>2</v>
      </c>
      <c r="G8" s="74">
        <v>1</v>
      </c>
    </row>
    <row r="9" spans="1:7" ht="15" customHeight="1" x14ac:dyDescent="0.3">
      <c r="A9" s="99" t="s">
        <v>16</v>
      </c>
      <c r="B9" s="98" t="s">
        <v>23</v>
      </c>
      <c r="C9" s="15" t="s">
        <v>24</v>
      </c>
      <c r="D9" s="98" t="s">
        <v>23</v>
      </c>
      <c r="E9" s="15" t="s">
        <v>25</v>
      </c>
      <c r="F9" s="98">
        <v>7</v>
      </c>
      <c r="G9" s="74">
        <v>0.8571428571428571</v>
      </c>
    </row>
    <row r="10" spans="1:7" ht="15" customHeight="1" thickBot="1" x14ac:dyDescent="0.35">
      <c r="A10" s="100" t="s">
        <v>4</v>
      </c>
      <c r="B10" s="101">
        <v>4</v>
      </c>
      <c r="C10" s="16">
        <v>0.16666666666666666</v>
      </c>
      <c r="D10" s="101">
        <v>20</v>
      </c>
      <c r="E10" s="16">
        <v>0.83333333333333337</v>
      </c>
      <c r="F10" s="101">
        <v>25</v>
      </c>
      <c r="G10" s="75">
        <v>0.96</v>
      </c>
    </row>
    <row r="11" spans="1:7" ht="15" customHeight="1" x14ac:dyDescent="0.3">
      <c r="A11" s="97" t="s">
        <v>6</v>
      </c>
      <c r="B11" s="102">
        <v>4</v>
      </c>
      <c r="C11" s="15">
        <v>0.2</v>
      </c>
      <c r="D11" s="102">
        <v>16</v>
      </c>
      <c r="E11" s="15">
        <v>0.8</v>
      </c>
      <c r="F11" s="102">
        <v>21</v>
      </c>
      <c r="G11" s="74">
        <v>0.95238095238095233</v>
      </c>
    </row>
    <row r="12" spans="1:7" ht="15" customHeight="1" x14ac:dyDescent="0.3">
      <c r="A12" s="108" t="s">
        <v>7</v>
      </c>
      <c r="B12" s="107">
        <v>3</v>
      </c>
      <c r="C12" s="77">
        <v>7.8947368421052627E-2</v>
      </c>
      <c r="D12" s="107">
        <v>35</v>
      </c>
      <c r="E12" s="77">
        <v>0.92105263157894735</v>
      </c>
      <c r="F12" s="107">
        <v>39</v>
      </c>
      <c r="G12" s="78">
        <v>0.97435897435897434</v>
      </c>
    </row>
    <row r="13" spans="1:7" ht="15" customHeight="1" x14ac:dyDescent="0.3">
      <c r="A13" s="72" t="s">
        <v>32</v>
      </c>
      <c r="B13" s="3"/>
      <c r="C13" s="8"/>
      <c r="D13" s="3"/>
      <c r="E13" s="8"/>
      <c r="F13" s="3"/>
      <c r="G13" s="8"/>
    </row>
    <row r="14" spans="1:7" ht="15" customHeight="1" x14ac:dyDescent="0.3">
      <c r="A14" s="83" t="s">
        <v>59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23</v>
      </c>
      <c r="D16" s="98" t="s">
        <v>23</v>
      </c>
      <c r="E16" s="15" t="s">
        <v>23</v>
      </c>
      <c r="F16" s="98">
        <v>2</v>
      </c>
      <c r="G16" s="74">
        <v>1</v>
      </c>
    </row>
    <row r="17" spans="1:7" ht="15" customHeight="1" x14ac:dyDescent="0.3">
      <c r="A17" s="99" t="s">
        <v>9</v>
      </c>
      <c r="B17" s="98">
        <v>3</v>
      </c>
      <c r="C17" s="15">
        <v>0.1875</v>
      </c>
      <c r="D17" s="98">
        <v>13</v>
      </c>
      <c r="E17" s="15">
        <v>0.8125</v>
      </c>
      <c r="F17" s="98">
        <v>17</v>
      </c>
      <c r="G17" s="74">
        <v>0.94117647058823528</v>
      </c>
    </row>
    <row r="18" spans="1:7" ht="15" customHeight="1" x14ac:dyDescent="0.3">
      <c r="A18" s="99" t="s">
        <v>10</v>
      </c>
      <c r="B18" s="98" t="s">
        <v>23</v>
      </c>
      <c r="C18" s="15" t="s">
        <v>24</v>
      </c>
      <c r="D18" s="98" t="s">
        <v>23</v>
      </c>
      <c r="E18" s="15" t="s">
        <v>25</v>
      </c>
      <c r="F18" s="98">
        <v>7</v>
      </c>
      <c r="G18" s="74">
        <v>1</v>
      </c>
    </row>
    <row r="19" spans="1:7" ht="15" customHeight="1" x14ac:dyDescent="0.3">
      <c r="A19" s="99" t="s">
        <v>3</v>
      </c>
      <c r="B19" s="98" t="s">
        <v>23</v>
      </c>
      <c r="C19" s="15" t="s">
        <v>23</v>
      </c>
      <c r="D19" s="98" t="s">
        <v>23</v>
      </c>
      <c r="E19" s="15" t="s">
        <v>23</v>
      </c>
      <c r="F19" s="98">
        <v>2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24</v>
      </c>
      <c r="D20" s="98" t="s">
        <v>23</v>
      </c>
      <c r="E20" s="15" t="s">
        <v>25</v>
      </c>
      <c r="F20" s="98">
        <v>7</v>
      </c>
      <c r="G20" s="74">
        <v>0.8571428571428571</v>
      </c>
    </row>
    <row r="21" spans="1:7" ht="15" customHeight="1" thickBot="1" x14ac:dyDescent="0.35">
      <c r="A21" s="100" t="s">
        <v>4</v>
      </c>
      <c r="B21" s="101">
        <v>3</v>
      </c>
      <c r="C21" s="16">
        <v>0.125</v>
      </c>
      <c r="D21" s="101">
        <v>21</v>
      </c>
      <c r="E21" s="16">
        <v>0.875</v>
      </c>
      <c r="F21" s="101">
        <v>25</v>
      </c>
      <c r="G21" s="75">
        <v>0.96</v>
      </c>
    </row>
    <row r="22" spans="1:7" ht="15" customHeight="1" x14ac:dyDescent="0.3">
      <c r="A22" s="97" t="s">
        <v>6</v>
      </c>
      <c r="B22" s="102">
        <v>5</v>
      </c>
      <c r="C22" s="15">
        <v>0.25</v>
      </c>
      <c r="D22" s="102">
        <v>15</v>
      </c>
      <c r="E22" s="15">
        <v>0.75</v>
      </c>
      <c r="F22" s="102">
        <v>21</v>
      </c>
      <c r="G22" s="74">
        <v>0.95238095238095233</v>
      </c>
    </row>
    <row r="23" spans="1:7" ht="15" customHeight="1" x14ac:dyDescent="0.3">
      <c r="A23" s="108" t="s">
        <v>7</v>
      </c>
      <c r="B23" s="107">
        <v>4</v>
      </c>
      <c r="C23" s="77">
        <v>0.10810810810810811</v>
      </c>
      <c r="D23" s="107">
        <v>33</v>
      </c>
      <c r="E23" s="77">
        <v>0.89189189189189189</v>
      </c>
      <c r="F23" s="107">
        <v>39</v>
      </c>
      <c r="G23" s="78">
        <v>0.94871794871794868</v>
      </c>
    </row>
    <row r="24" spans="1:7" ht="15" customHeight="1" x14ac:dyDescent="0.3">
      <c r="A24" s="90" t="s">
        <v>32</v>
      </c>
    </row>
    <row r="25" spans="1:7" ht="15" customHeight="1" x14ac:dyDescent="0.3">
      <c r="A25" s="83" t="s">
        <v>60</v>
      </c>
      <c r="B25" s="73"/>
      <c r="C25" s="73"/>
      <c r="D25" s="73"/>
      <c r="E25" s="73"/>
      <c r="F25" s="73"/>
      <c r="G25" s="73"/>
    </row>
    <row r="26" spans="1:7" ht="55.8" customHeight="1" thickBot="1" x14ac:dyDescent="0.35">
      <c r="A26" s="76" t="s">
        <v>5</v>
      </c>
      <c r="B26" s="61" t="s">
        <v>40</v>
      </c>
      <c r="C26" s="61" t="s">
        <v>41</v>
      </c>
      <c r="D26" s="61" t="s">
        <v>33</v>
      </c>
      <c r="E26" s="61" t="s">
        <v>34</v>
      </c>
      <c r="F26" s="61" t="s">
        <v>2</v>
      </c>
      <c r="G26" s="50" t="s">
        <v>8</v>
      </c>
    </row>
    <row r="27" spans="1:7" ht="15" customHeight="1" x14ac:dyDescent="0.3">
      <c r="A27" s="99" t="s">
        <v>17</v>
      </c>
      <c r="B27" s="98" t="s">
        <v>23</v>
      </c>
      <c r="C27" s="15" t="s">
        <v>23</v>
      </c>
      <c r="D27" s="98" t="s">
        <v>23</v>
      </c>
      <c r="E27" s="15" t="s">
        <v>23</v>
      </c>
      <c r="F27" s="98">
        <v>2</v>
      </c>
      <c r="G27" s="74">
        <v>1</v>
      </c>
    </row>
    <row r="28" spans="1:7" ht="15" customHeight="1" x14ac:dyDescent="0.3">
      <c r="A28" s="99" t="s">
        <v>9</v>
      </c>
      <c r="B28" s="98" t="s">
        <v>23</v>
      </c>
      <c r="C28" s="15" t="s">
        <v>28</v>
      </c>
      <c r="D28" s="98" t="s">
        <v>23</v>
      </c>
      <c r="E28" s="15" t="s">
        <v>29</v>
      </c>
      <c r="F28" s="98">
        <v>17</v>
      </c>
      <c r="G28" s="74">
        <v>0.94117647058823528</v>
      </c>
    </row>
    <row r="29" spans="1:7" ht="15" customHeight="1" x14ac:dyDescent="0.3">
      <c r="A29" s="99" t="s">
        <v>10</v>
      </c>
      <c r="B29" s="98" t="s">
        <v>23</v>
      </c>
      <c r="C29" s="15" t="s">
        <v>24</v>
      </c>
      <c r="D29" s="98" t="s">
        <v>23</v>
      </c>
      <c r="E29" s="15" t="s">
        <v>25</v>
      </c>
      <c r="F29" s="98">
        <v>7</v>
      </c>
      <c r="G29" s="74">
        <v>0.8571428571428571</v>
      </c>
    </row>
    <row r="30" spans="1:7" ht="15" customHeight="1" x14ac:dyDescent="0.3">
      <c r="A30" s="99" t="s">
        <v>3</v>
      </c>
      <c r="B30" s="98" t="s">
        <v>23</v>
      </c>
      <c r="C30" s="15" t="s">
        <v>23</v>
      </c>
      <c r="D30" s="98" t="s">
        <v>23</v>
      </c>
      <c r="E30" s="15" t="s">
        <v>23</v>
      </c>
      <c r="F30" s="98">
        <v>2</v>
      </c>
      <c r="G30" s="74">
        <v>1</v>
      </c>
    </row>
    <row r="31" spans="1:7" ht="15" customHeight="1" x14ac:dyDescent="0.3">
      <c r="A31" s="99" t="s">
        <v>16</v>
      </c>
      <c r="B31" s="98" t="s">
        <v>23</v>
      </c>
      <c r="C31" s="15" t="s">
        <v>24</v>
      </c>
      <c r="D31" s="98" t="s">
        <v>23</v>
      </c>
      <c r="E31" s="15" t="s">
        <v>25</v>
      </c>
      <c r="F31" s="98">
        <v>7</v>
      </c>
      <c r="G31" s="74">
        <v>0.8571428571428571</v>
      </c>
    </row>
    <row r="32" spans="1:7" ht="15" customHeight="1" thickBot="1" x14ac:dyDescent="0.35">
      <c r="A32" s="100" t="s">
        <v>4</v>
      </c>
      <c r="B32" s="101">
        <v>4</v>
      </c>
      <c r="C32" s="16">
        <v>0.16666666666666666</v>
      </c>
      <c r="D32" s="101">
        <v>20</v>
      </c>
      <c r="E32" s="16">
        <v>0.83333333333333337</v>
      </c>
      <c r="F32" s="101">
        <v>25</v>
      </c>
      <c r="G32" s="75">
        <v>0.96</v>
      </c>
    </row>
    <row r="33" spans="1:7" ht="15" customHeight="1" x14ac:dyDescent="0.3">
      <c r="A33" s="97" t="s">
        <v>6</v>
      </c>
      <c r="B33" s="102" t="s">
        <v>23</v>
      </c>
      <c r="C33" s="15" t="s">
        <v>26</v>
      </c>
      <c r="D33" s="102" t="s">
        <v>23</v>
      </c>
      <c r="E33" s="15" t="s">
        <v>27</v>
      </c>
      <c r="F33" s="102">
        <v>21</v>
      </c>
      <c r="G33" s="74">
        <v>0.95238095238095233</v>
      </c>
    </row>
    <row r="34" spans="1:7" ht="15" customHeight="1" x14ac:dyDescent="0.3">
      <c r="A34" s="108" t="s">
        <v>7</v>
      </c>
      <c r="B34" s="107" t="s">
        <v>23</v>
      </c>
      <c r="C34" s="77" t="s">
        <v>23</v>
      </c>
      <c r="D34" s="107" t="s">
        <v>23</v>
      </c>
      <c r="E34" s="77" t="s">
        <v>23</v>
      </c>
      <c r="F34" s="107">
        <v>39</v>
      </c>
      <c r="G34" s="78">
        <v>0.92307692307692313</v>
      </c>
    </row>
    <row r="35" spans="1:7" ht="13.8" x14ac:dyDescent="0.3">
      <c r="A35" s="72" t="s">
        <v>32</v>
      </c>
      <c r="B35" s="18"/>
      <c r="C35" s="19"/>
      <c r="D35" s="18"/>
      <c r="E35" s="19"/>
      <c r="F35" s="18"/>
      <c r="G35" s="19"/>
    </row>
    <row r="36" spans="1:7" ht="13.8" customHeight="1" x14ac:dyDescent="0.3">
      <c r="A36" s="69" t="s">
        <v>36</v>
      </c>
      <c r="B36" s="66"/>
      <c r="C36" s="66"/>
      <c r="D36" s="66"/>
      <c r="E36" s="66"/>
      <c r="F36" s="66"/>
      <c r="G36" s="66"/>
    </row>
    <row r="37" spans="1:7" ht="13.8" customHeight="1" x14ac:dyDescent="0.3">
      <c r="A37" s="69" t="s">
        <v>37</v>
      </c>
      <c r="B37" s="67"/>
      <c r="C37" s="67"/>
      <c r="D37" s="67"/>
      <c r="E37" s="67"/>
      <c r="F37" s="67"/>
      <c r="G37" s="67"/>
    </row>
    <row r="38" spans="1:7" ht="13.8" customHeight="1" x14ac:dyDescent="0.3">
      <c r="A38" s="69" t="s">
        <v>38</v>
      </c>
      <c r="B38" s="68"/>
      <c r="C38" s="68"/>
      <c r="D38" s="68"/>
      <c r="E38" s="68"/>
      <c r="F38" s="68"/>
      <c r="G38" s="68"/>
    </row>
    <row r="39" spans="1:7" ht="13.8" x14ac:dyDescent="0.3">
      <c r="A39" s="10" t="s">
        <v>11</v>
      </c>
      <c r="B39" s="67"/>
      <c r="C39" s="67"/>
      <c r="D39" s="67"/>
      <c r="E39" s="67"/>
      <c r="F39" s="67"/>
      <c r="G39" s="67"/>
    </row>
    <row r="40" spans="1:7" x14ac:dyDescent="0.25">
      <c r="A40" s="91" t="s">
        <v>43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9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9" ht="6.75" customHeight="1" x14ac:dyDescent="0.25">
      <c r="A2" s="67"/>
      <c r="B2" s="67"/>
      <c r="C2" s="67"/>
      <c r="D2" s="67"/>
      <c r="E2" s="67"/>
      <c r="F2" s="67"/>
      <c r="G2" s="67"/>
    </row>
    <row r="3" spans="1:9" ht="13.8" x14ac:dyDescent="0.3">
      <c r="A3" s="83" t="s">
        <v>61</v>
      </c>
      <c r="B3" s="73"/>
      <c r="C3" s="73"/>
      <c r="D3" s="73"/>
      <c r="E3" s="73"/>
      <c r="F3" s="73"/>
      <c r="G3" s="73"/>
    </row>
    <row r="4" spans="1:9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9" ht="15" customHeight="1" x14ac:dyDescent="0.3">
      <c r="A5" s="99" t="s">
        <v>17</v>
      </c>
      <c r="B5" s="98" t="s">
        <v>23</v>
      </c>
      <c r="C5" s="15" t="s">
        <v>23</v>
      </c>
      <c r="D5" s="98" t="s">
        <v>23</v>
      </c>
      <c r="E5" s="15" t="s">
        <v>23</v>
      </c>
      <c r="F5" s="98">
        <v>2</v>
      </c>
      <c r="G5" s="74">
        <v>1</v>
      </c>
    </row>
    <row r="6" spans="1:9" ht="15" customHeight="1" x14ac:dyDescent="0.3">
      <c r="A6" s="99" t="s">
        <v>9</v>
      </c>
      <c r="B6" s="98">
        <v>4</v>
      </c>
      <c r="C6" s="15">
        <v>0.22222222222222221</v>
      </c>
      <c r="D6" s="98">
        <v>14</v>
      </c>
      <c r="E6" s="15">
        <v>0.77777777777777779</v>
      </c>
      <c r="F6" s="98">
        <v>20</v>
      </c>
      <c r="G6" s="74">
        <v>0.9</v>
      </c>
      <c r="I6" s="23"/>
    </row>
    <row r="7" spans="1:9" ht="15" customHeight="1" x14ac:dyDescent="0.3">
      <c r="A7" s="99" t="s">
        <v>10</v>
      </c>
      <c r="B7" s="98" t="s">
        <v>23</v>
      </c>
      <c r="C7" s="15" t="s">
        <v>30</v>
      </c>
      <c r="D7" s="98" t="s">
        <v>23</v>
      </c>
      <c r="E7" s="15" t="s">
        <v>31</v>
      </c>
      <c r="F7" s="98">
        <v>8</v>
      </c>
      <c r="G7" s="74">
        <v>1</v>
      </c>
      <c r="I7" s="23"/>
    </row>
    <row r="8" spans="1:9" ht="15" customHeight="1" x14ac:dyDescent="0.3">
      <c r="A8" s="99" t="s">
        <v>3</v>
      </c>
      <c r="B8" s="98" t="s">
        <v>23</v>
      </c>
      <c r="C8" s="15" t="s">
        <v>24</v>
      </c>
      <c r="D8" s="98" t="s">
        <v>23</v>
      </c>
      <c r="E8" s="15" t="s">
        <v>25</v>
      </c>
      <c r="F8" s="98">
        <v>5</v>
      </c>
      <c r="G8" s="74">
        <v>1</v>
      </c>
      <c r="I8" s="23"/>
    </row>
    <row r="9" spans="1:9" ht="15" customHeight="1" x14ac:dyDescent="0.3">
      <c r="A9" s="99" t="s">
        <v>16</v>
      </c>
      <c r="B9" s="98" t="s">
        <v>23</v>
      </c>
      <c r="C9" s="15" t="s">
        <v>30</v>
      </c>
      <c r="D9" s="98" t="s">
        <v>23</v>
      </c>
      <c r="E9" s="15" t="s">
        <v>31</v>
      </c>
      <c r="F9" s="98">
        <v>10</v>
      </c>
      <c r="G9" s="74">
        <v>0.9</v>
      </c>
      <c r="I9" s="23"/>
    </row>
    <row r="10" spans="1:9" ht="15" customHeight="1" thickBot="1" x14ac:dyDescent="0.35">
      <c r="A10" s="100" t="s">
        <v>4</v>
      </c>
      <c r="B10" s="101">
        <v>11</v>
      </c>
      <c r="C10" s="16">
        <v>0.42307692307692307</v>
      </c>
      <c r="D10" s="101">
        <v>15</v>
      </c>
      <c r="E10" s="16">
        <v>0.57692307692307687</v>
      </c>
      <c r="F10" s="101">
        <v>30</v>
      </c>
      <c r="G10" s="75">
        <v>0.8666666666666667</v>
      </c>
      <c r="I10" s="23"/>
    </row>
    <row r="11" spans="1:9" ht="15" customHeight="1" x14ac:dyDescent="0.3">
      <c r="A11" s="97" t="s">
        <v>6</v>
      </c>
      <c r="B11" s="102">
        <v>7</v>
      </c>
      <c r="C11" s="15">
        <v>0.35</v>
      </c>
      <c r="D11" s="102">
        <v>13</v>
      </c>
      <c r="E11" s="15">
        <v>0.65</v>
      </c>
      <c r="F11" s="102">
        <v>24</v>
      </c>
      <c r="G11" s="74">
        <v>0.83333333333333337</v>
      </c>
      <c r="I11" s="23"/>
    </row>
    <row r="12" spans="1:9" ht="15" customHeight="1" x14ac:dyDescent="0.3">
      <c r="A12" s="108" t="s">
        <v>7</v>
      </c>
      <c r="B12" s="107">
        <v>10</v>
      </c>
      <c r="C12" s="77">
        <v>0.20833333333333334</v>
      </c>
      <c r="D12" s="107">
        <v>38</v>
      </c>
      <c r="E12" s="77">
        <v>0.79166666666666663</v>
      </c>
      <c r="F12" s="107">
        <v>51</v>
      </c>
      <c r="G12" s="78">
        <v>0.94117647058823528</v>
      </c>
    </row>
    <row r="13" spans="1:9" ht="15" customHeight="1" x14ac:dyDescent="0.3">
      <c r="A13" s="72" t="s">
        <v>35</v>
      </c>
      <c r="B13" s="3"/>
      <c r="C13" s="8"/>
      <c r="D13" s="3"/>
      <c r="E13" s="8"/>
      <c r="F13" s="3"/>
      <c r="G13" s="8"/>
    </row>
    <row r="14" spans="1:9" ht="15" customHeight="1" x14ac:dyDescent="0.3">
      <c r="A14" s="83" t="s">
        <v>62</v>
      </c>
      <c r="B14" s="73"/>
      <c r="C14" s="73"/>
      <c r="D14" s="73"/>
      <c r="E14" s="73"/>
      <c r="F14" s="73"/>
      <c r="G14" s="73"/>
    </row>
    <row r="15" spans="1:9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9" ht="15" customHeight="1" x14ac:dyDescent="0.3">
      <c r="A16" s="99" t="s">
        <v>17</v>
      </c>
      <c r="B16" s="98" t="s">
        <v>23</v>
      </c>
      <c r="C16" s="15" t="s">
        <v>23</v>
      </c>
      <c r="D16" s="98" t="s">
        <v>23</v>
      </c>
      <c r="E16" s="15" t="s">
        <v>23</v>
      </c>
      <c r="F16" s="98">
        <v>2</v>
      </c>
      <c r="G16" s="74">
        <v>1</v>
      </c>
    </row>
    <row r="17" spans="1:7" ht="15" customHeight="1" x14ac:dyDescent="0.3">
      <c r="A17" s="99" t="s">
        <v>9</v>
      </c>
      <c r="B17" s="98" t="s">
        <v>23</v>
      </c>
      <c r="C17" s="15" t="s">
        <v>28</v>
      </c>
      <c r="D17" s="98" t="s">
        <v>23</v>
      </c>
      <c r="E17" s="15" t="s">
        <v>29</v>
      </c>
      <c r="F17" s="98">
        <v>20</v>
      </c>
      <c r="G17" s="74">
        <v>0.85</v>
      </c>
    </row>
    <row r="18" spans="1:7" ht="15" customHeight="1" x14ac:dyDescent="0.3">
      <c r="A18" s="99" t="s">
        <v>10</v>
      </c>
      <c r="B18" s="98" t="s">
        <v>23</v>
      </c>
      <c r="C18" s="15" t="s">
        <v>30</v>
      </c>
      <c r="D18" s="98" t="s">
        <v>23</v>
      </c>
      <c r="E18" s="15" t="s">
        <v>31</v>
      </c>
      <c r="F18" s="98">
        <v>8</v>
      </c>
      <c r="G18" s="74">
        <v>1</v>
      </c>
    </row>
    <row r="19" spans="1:7" ht="15" customHeight="1" x14ac:dyDescent="0.3">
      <c r="A19" s="99" t="s">
        <v>3</v>
      </c>
      <c r="B19" s="98" t="s">
        <v>23</v>
      </c>
      <c r="C19" s="15" t="s">
        <v>24</v>
      </c>
      <c r="D19" s="98" t="s">
        <v>23</v>
      </c>
      <c r="E19" s="15" t="s">
        <v>25</v>
      </c>
      <c r="F19" s="98">
        <v>5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30</v>
      </c>
      <c r="D20" s="98" t="s">
        <v>23</v>
      </c>
      <c r="E20" s="15" t="s">
        <v>31</v>
      </c>
      <c r="F20" s="98">
        <v>10</v>
      </c>
      <c r="G20" s="74">
        <v>0.9</v>
      </c>
    </row>
    <row r="21" spans="1:7" ht="15" customHeight="1" thickBot="1" x14ac:dyDescent="0.35">
      <c r="A21" s="100" t="s">
        <v>4</v>
      </c>
      <c r="B21" s="101">
        <v>4</v>
      </c>
      <c r="C21" s="16">
        <v>0.15384615384615385</v>
      </c>
      <c r="D21" s="101">
        <v>22</v>
      </c>
      <c r="E21" s="16">
        <v>0.84615384615384615</v>
      </c>
      <c r="F21" s="101">
        <v>30</v>
      </c>
      <c r="G21" s="75">
        <v>0.8666666666666667</v>
      </c>
    </row>
    <row r="22" spans="1:7" ht="15" customHeight="1" x14ac:dyDescent="0.3">
      <c r="A22" s="97" t="s">
        <v>6</v>
      </c>
      <c r="B22" s="102" t="s">
        <v>23</v>
      </c>
      <c r="C22" s="15" t="s">
        <v>26</v>
      </c>
      <c r="D22" s="102" t="s">
        <v>23</v>
      </c>
      <c r="E22" s="15" t="s">
        <v>27</v>
      </c>
      <c r="F22" s="102">
        <v>24</v>
      </c>
      <c r="G22" s="74">
        <v>0.83333333333333337</v>
      </c>
    </row>
    <row r="23" spans="1:7" ht="15" customHeight="1" x14ac:dyDescent="0.3">
      <c r="A23" s="108" t="s">
        <v>7</v>
      </c>
      <c r="B23" s="107" t="s">
        <v>23</v>
      </c>
      <c r="C23" s="77" t="s">
        <v>23</v>
      </c>
      <c r="D23" s="107" t="s">
        <v>23</v>
      </c>
      <c r="E23" s="77" t="s">
        <v>23</v>
      </c>
      <c r="F23" s="107">
        <v>51</v>
      </c>
      <c r="G23" s="78">
        <v>0.92156862745098034</v>
      </c>
    </row>
    <row r="24" spans="1:7" ht="13.8" x14ac:dyDescent="0.3">
      <c r="A24" s="90" t="s">
        <v>35</v>
      </c>
    </row>
    <row r="25" spans="1:7" ht="13.8" customHeight="1" x14ac:dyDescent="0.3">
      <c r="A25" s="69" t="s">
        <v>36</v>
      </c>
      <c r="B25" s="66"/>
      <c r="C25" s="66"/>
      <c r="D25" s="66"/>
      <c r="E25" s="66"/>
      <c r="F25" s="66"/>
      <c r="G25" s="66"/>
    </row>
    <row r="26" spans="1:7" ht="13.8" customHeight="1" x14ac:dyDescent="0.3">
      <c r="A26" s="69" t="s">
        <v>37</v>
      </c>
      <c r="B26" s="67"/>
      <c r="C26" s="67"/>
      <c r="D26" s="67"/>
      <c r="E26" s="67"/>
      <c r="F26" s="67"/>
      <c r="G26" s="67"/>
    </row>
    <row r="27" spans="1:7" ht="13.8" customHeight="1" x14ac:dyDescent="0.3">
      <c r="A27" s="69" t="s">
        <v>38</v>
      </c>
      <c r="B27" s="68"/>
      <c r="C27" s="68"/>
      <c r="D27" s="68"/>
      <c r="E27" s="68"/>
      <c r="F27" s="68"/>
      <c r="G27" s="68"/>
    </row>
    <row r="28" spans="1:7" ht="13.95" customHeight="1" x14ac:dyDescent="0.3">
      <c r="A28" s="10" t="s">
        <v>11</v>
      </c>
      <c r="B28" s="67"/>
      <c r="C28" s="67"/>
      <c r="D28" s="67"/>
      <c r="E28" s="67"/>
      <c r="F28" s="67"/>
      <c r="G28" s="67"/>
    </row>
    <row r="29" spans="1:7" x14ac:dyDescent="0.25">
      <c r="A29" s="43" t="s">
        <v>42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83" t="s">
        <v>63</v>
      </c>
      <c r="B3" s="73"/>
      <c r="C3" s="73"/>
      <c r="D3" s="73"/>
      <c r="E3" s="73"/>
      <c r="F3" s="73"/>
      <c r="G3" s="73"/>
    </row>
    <row r="4" spans="1:7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15" t="s">
        <v>24</v>
      </c>
      <c r="D5" s="98" t="s">
        <v>23</v>
      </c>
      <c r="E5" s="15" t="s">
        <v>25</v>
      </c>
      <c r="F5" s="98">
        <v>8</v>
      </c>
      <c r="G5" s="74">
        <v>0.75</v>
      </c>
    </row>
    <row r="6" spans="1:7" ht="15" customHeight="1" x14ac:dyDescent="0.3">
      <c r="A6" s="99" t="s">
        <v>9</v>
      </c>
      <c r="B6" s="98" t="s">
        <v>23</v>
      </c>
      <c r="C6" s="15" t="s">
        <v>26</v>
      </c>
      <c r="D6" s="98" t="s">
        <v>23</v>
      </c>
      <c r="E6" s="15" t="s">
        <v>27</v>
      </c>
      <c r="F6" s="98">
        <v>30</v>
      </c>
      <c r="G6" s="74">
        <v>0.8</v>
      </c>
    </row>
    <row r="7" spans="1:7" ht="15" customHeight="1" x14ac:dyDescent="0.3">
      <c r="A7" s="99" t="s">
        <v>10</v>
      </c>
      <c r="B7" s="98" t="s">
        <v>23</v>
      </c>
      <c r="C7" s="15" t="s">
        <v>28</v>
      </c>
      <c r="D7" s="98" t="s">
        <v>23</v>
      </c>
      <c r="E7" s="15" t="s">
        <v>29</v>
      </c>
      <c r="F7" s="98">
        <v>10</v>
      </c>
      <c r="G7" s="74">
        <v>1</v>
      </c>
    </row>
    <row r="8" spans="1:7" ht="15" customHeight="1" x14ac:dyDescent="0.3">
      <c r="A8" s="99" t="s">
        <v>3</v>
      </c>
      <c r="B8" s="98" t="s">
        <v>23</v>
      </c>
      <c r="C8" s="15" t="s">
        <v>28</v>
      </c>
      <c r="D8" s="98" t="s">
        <v>23</v>
      </c>
      <c r="E8" s="15" t="s">
        <v>29</v>
      </c>
      <c r="F8" s="98">
        <v>10</v>
      </c>
      <c r="G8" s="74">
        <v>1</v>
      </c>
    </row>
    <row r="9" spans="1:7" ht="15" customHeight="1" x14ac:dyDescent="0.3">
      <c r="A9" s="99" t="s">
        <v>16</v>
      </c>
      <c r="B9" s="98">
        <v>4</v>
      </c>
      <c r="C9" s="15">
        <v>0.26666666666666666</v>
      </c>
      <c r="D9" s="98">
        <v>11</v>
      </c>
      <c r="E9" s="15">
        <v>0.73333333333333328</v>
      </c>
      <c r="F9" s="98">
        <v>17</v>
      </c>
      <c r="G9" s="74">
        <v>0.88235294117647056</v>
      </c>
    </row>
    <row r="10" spans="1:7" ht="15" customHeight="1" thickBot="1" x14ac:dyDescent="0.35">
      <c r="A10" s="100" t="s">
        <v>4</v>
      </c>
      <c r="B10" s="101">
        <v>7</v>
      </c>
      <c r="C10" s="16">
        <v>0.25925925925925924</v>
      </c>
      <c r="D10" s="101">
        <v>20</v>
      </c>
      <c r="E10" s="16">
        <v>0.7407407407407407</v>
      </c>
      <c r="F10" s="101">
        <v>30</v>
      </c>
      <c r="G10" s="75">
        <v>0.9</v>
      </c>
    </row>
    <row r="11" spans="1:7" ht="15" customHeight="1" x14ac:dyDescent="0.3">
      <c r="A11" s="97" t="s">
        <v>6</v>
      </c>
      <c r="B11" s="102">
        <v>10</v>
      </c>
      <c r="C11" s="15">
        <v>0.24390243902439024</v>
      </c>
      <c r="D11" s="102">
        <v>31</v>
      </c>
      <c r="E11" s="15">
        <v>0.75609756097560976</v>
      </c>
      <c r="F11" s="102">
        <v>46</v>
      </c>
      <c r="G11" s="74">
        <v>0.89130434782608692</v>
      </c>
    </row>
    <row r="12" spans="1:7" ht="15" customHeight="1" x14ac:dyDescent="0.3">
      <c r="A12" s="108" t="s">
        <v>7</v>
      </c>
      <c r="B12" s="107">
        <v>6</v>
      </c>
      <c r="C12" s="77">
        <v>0.11764705882352941</v>
      </c>
      <c r="D12" s="107">
        <v>45</v>
      </c>
      <c r="E12" s="77">
        <v>0.88235294117647056</v>
      </c>
      <c r="F12" s="107">
        <v>59</v>
      </c>
      <c r="G12" s="78">
        <v>0.86440677966101698</v>
      </c>
    </row>
    <row r="13" spans="1:7" ht="15" customHeight="1" x14ac:dyDescent="0.3">
      <c r="A13" s="72" t="s">
        <v>44</v>
      </c>
      <c r="B13" s="3"/>
      <c r="C13" s="8"/>
      <c r="D13" s="3"/>
      <c r="E13" s="8"/>
      <c r="F13" s="3"/>
      <c r="G13" s="8"/>
    </row>
    <row r="14" spans="1:7" ht="15" customHeight="1" x14ac:dyDescent="0.3">
      <c r="A14" s="83" t="s">
        <v>64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24</v>
      </c>
      <c r="D16" s="98" t="s">
        <v>23</v>
      </c>
      <c r="E16" s="15" t="s">
        <v>25</v>
      </c>
      <c r="F16" s="98">
        <v>8</v>
      </c>
      <c r="G16" s="74">
        <v>0.75</v>
      </c>
    </row>
    <row r="17" spans="1:7" ht="15" customHeight="1" x14ac:dyDescent="0.3">
      <c r="A17" s="99" t="s">
        <v>9</v>
      </c>
      <c r="B17" s="98" t="s">
        <v>23</v>
      </c>
      <c r="C17" s="15" t="s">
        <v>26</v>
      </c>
      <c r="D17" s="98" t="s">
        <v>23</v>
      </c>
      <c r="E17" s="15" t="s">
        <v>27</v>
      </c>
      <c r="F17" s="98">
        <v>30</v>
      </c>
      <c r="G17" s="74">
        <v>0.8</v>
      </c>
    </row>
    <row r="18" spans="1:7" ht="15" customHeight="1" x14ac:dyDescent="0.3">
      <c r="A18" s="99" t="s">
        <v>10</v>
      </c>
      <c r="B18" s="98" t="s">
        <v>23</v>
      </c>
      <c r="C18" s="15" t="s">
        <v>28</v>
      </c>
      <c r="D18" s="98" t="s">
        <v>23</v>
      </c>
      <c r="E18" s="15" t="s">
        <v>29</v>
      </c>
      <c r="F18" s="98">
        <v>10</v>
      </c>
      <c r="G18" s="74">
        <v>1</v>
      </c>
    </row>
    <row r="19" spans="1:7" ht="15" customHeight="1" x14ac:dyDescent="0.3">
      <c r="A19" s="99" t="s">
        <v>3</v>
      </c>
      <c r="B19" s="98" t="s">
        <v>23</v>
      </c>
      <c r="C19" s="15" t="s">
        <v>28</v>
      </c>
      <c r="D19" s="98" t="s">
        <v>23</v>
      </c>
      <c r="E19" s="15" t="s">
        <v>29</v>
      </c>
      <c r="F19" s="98">
        <v>10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28</v>
      </c>
      <c r="D20" s="98" t="s">
        <v>23</v>
      </c>
      <c r="E20" s="15" t="s">
        <v>29</v>
      </c>
      <c r="F20" s="98">
        <v>17</v>
      </c>
      <c r="G20" s="74">
        <v>0.88235294117647056</v>
      </c>
    </row>
    <row r="21" spans="1:7" ht="15" customHeight="1" thickBot="1" x14ac:dyDescent="0.35">
      <c r="A21" s="100" t="s">
        <v>4</v>
      </c>
      <c r="B21" s="101" t="s">
        <v>23</v>
      </c>
      <c r="C21" s="16" t="s">
        <v>26</v>
      </c>
      <c r="D21" s="101" t="s">
        <v>23</v>
      </c>
      <c r="E21" s="16" t="s">
        <v>27</v>
      </c>
      <c r="F21" s="101">
        <v>30</v>
      </c>
      <c r="G21" s="75">
        <v>0.9</v>
      </c>
    </row>
    <row r="22" spans="1:7" ht="15" customHeight="1" x14ac:dyDescent="0.3">
      <c r="A22" s="97" t="s">
        <v>6</v>
      </c>
      <c r="B22" s="102" t="s">
        <v>23</v>
      </c>
      <c r="C22" s="15" t="s">
        <v>101</v>
      </c>
      <c r="D22" s="102" t="s">
        <v>23</v>
      </c>
      <c r="E22" s="15" t="s">
        <v>22</v>
      </c>
      <c r="F22" s="102">
        <v>46</v>
      </c>
      <c r="G22" s="74">
        <v>0.89130434782608692</v>
      </c>
    </row>
    <row r="23" spans="1:7" ht="15" customHeight="1" x14ac:dyDescent="0.3">
      <c r="A23" s="108" t="s">
        <v>7</v>
      </c>
      <c r="B23" s="107" t="s">
        <v>23</v>
      </c>
      <c r="C23" s="77" t="s">
        <v>23</v>
      </c>
      <c r="D23" s="107" t="s">
        <v>23</v>
      </c>
      <c r="E23" s="77" t="s">
        <v>23</v>
      </c>
      <c r="F23" s="107">
        <v>59</v>
      </c>
      <c r="G23" s="78">
        <v>0.86440677966101698</v>
      </c>
    </row>
    <row r="24" spans="1:7" ht="13.8" x14ac:dyDescent="0.3">
      <c r="A24" s="90" t="s">
        <v>44</v>
      </c>
    </row>
    <row r="25" spans="1:7" ht="13.8" customHeight="1" x14ac:dyDescent="0.3">
      <c r="A25" s="69" t="s">
        <v>36</v>
      </c>
      <c r="B25" s="66"/>
      <c r="C25" s="66"/>
      <c r="D25" s="66"/>
      <c r="E25" s="66"/>
      <c r="F25" s="66"/>
      <c r="G25" s="66"/>
    </row>
    <row r="26" spans="1:7" ht="13.8" customHeight="1" x14ac:dyDescent="0.3">
      <c r="A26" s="69" t="s">
        <v>37</v>
      </c>
      <c r="B26" s="67"/>
      <c r="C26" s="67"/>
      <c r="D26" s="67"/>
      <c r="E26" s="67"/>
      <c r="F26" s="67"/>
      <c r="G26" s="67"/>
    </row>
    <row r="27" spans="1:7" ht="13.8" customHeight="1" x14ac:dyDescent="0.3">
      <c r="A27" s="69" t="s">
        <v>38</v>
      </c>
      <c r="B27" s="68"/>
      <c r="C27" s="68"/>
      <c r="D27" s="68"/>
      <c r="E27" s="68"/>
      <c r="F27" s="68"/>
      <c r="G27" s="68"/>
    </row>
    <row r="28" spans="1:7" ht="13.95" customHeight="1" x14ac:dyDescent="0.3">
      <c r="A28" s="10" t="s">
        <v>11</v>
      </c>
      <c r="B28" s="67"/>
      <c r="C28" s="67"/>
      <c r="D28" s="67"/>
      <c r="E28" s="67"/>
      <c r="F28" s="67"/>
      <c r="G28" s="67"/>
    </row>
    <row r="29" spans="1:7" x14ac:dyDescent="0.25">
      <c r="A29" s="43" t="s">
        <v>43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83" t="s">
        <v>65</v>
      </c>
      <c r="B3" s="73"/>
      <c r="C3" s="73"/>
      <c r="D3" s="73"/>
      <c r="E3" s="73"/>
      <c r="F3" s="73"/>
      <c r="G3" s="73"/>
    </row>
    <row r="4" spans="1:7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98" t="s">
        <v>23</v>
      </c>
      <c r="D5" s="98" t="s">
        <v>23</v>
      </c>
      <c r="E5" s="98" t="s">
        <v>23</v>
      </c>
      <c r="F5" s="98">
        <v>3</v>
      </c>
      <c r="G5" s="74">
        <v>1</v>
      </c>
    </row>
    <row r="6" spans="1:7" ht="15" customHeight="1" x14ac:dyDescent="0.3">
      <c r="A6" s="99" t="s">
        <v>9</v>
      </c>
      <c r="B6" s="98">
        <v>3</v>
      </c>
      <c r="C6" s="15">
        <v>0.1111111111111111</v>
      </c>
      <c r="D6" s="98">
        <v>24</v>
      </c>
      <c r="E6" s="15">
        <v>0.88888888888888884</v>
      </c>
      <c r="F6" s="98">
        <v>29</v>
      </c>
      <c r="G6" s="74">
        <v>0.93103448275862066</v>
      </c>
    </row>
    <row r="7" spans="1:7" ht="15" customHeight="1" x14ac:dyDescent="0.3">
      <c r="A7" s="99" t="s">
        <v>10</v>
      </c>
      <c r="B7" s="98">
        <v>3</v>
      </c>
      <c r="C7" s="15">
        <v>0.42857142857142855</v>
      </c>
      <c r="D7" s="98">
        <v>4</v>
      </c>
      <c r="E7" s="15">
        <v>0.5714285714285714</v>
      </c>
      <c r="F7" s="98">
        <v>9</v>
      </c>
      <c r="G7" s="74">
        <v>0.77777777777777779</v>
      </c>
    </row>
    <row r="8" spans="1:7" ht="15" customHeight="1" x14ac:dyDescent="0.3">
      <c r="A8" s="99" t="s">
        <v>3</v>
      </c>
      <c r="B8" s="98" t="s">
        <v>23</v>
      </c>
      <c r="C8" s="15" t="s">
        <v>23</v>
      </c>
      <c r="D8" s="98" t="s">
        <v>23</v>
      </c>
      <c r="E8" s="15" t="s">
        <v>23</v>
      </c>
      <c r="F8" s="98">
        <v>3</v>
      </c>
      <c r="G8" s="74">
        <v>0.66666666666666663</v>
      </c>
    </row>
    <row r="9" spans="1:7" ht="15" customHeight="1" x14ac:dyDescent="0.3">
      <c r="A9" s="99" t="s">
        <v>16</v>
      </c>
      <c r="B9" s="98">
        <v>4</v>
      </c>
      <c r="C9" s="15">
        <v>0.2857142857142857</v>
      </c>
      <c r="D9" s="98">
        <v>10</v>
      </c>
      <c r="E9" s="15">
        <v>0.7142857142857143</v>
      </c>
      <c r="F9" s="98">
        <v>16</v>
      </c>
      <c r="G9" s="74">
        <v>0.875</v>
      </c>
    </row>
    <row r="10" spans="1:7" ht="15" customHeight="1" thickBot="1" x14ac:dyDescent="0.35">
      <c r="A10" s="100" t="s">
        <v>4</v>
      </c>
      <c r="B10" s="101">
        <v>10</v>
      </c>
      <c r="C10" s="16">
        <v>0.29411764705882354</v>
      </c>
      <c r="D10" s="101">
        <v>24</v>
      </c>
      <c r="E10" s="16">
        <v>0.70588235294117652</v>
      </c>
      <c r="F10" s="101">
        <v>38</v>
      </c>
      <c r="G10" s="75">
        <v>0.89473684210526316</v>
      </c>
    </row>
    <row r="11" spans="1:7" ht="15" customHeight="1" x14ac:dyDescent="0.3">
      <c r="A11" s="97" t="s">
        <v>6</v>
      </c>
      <c r="B11" s="102">
        <v>6</v>
      </c>
      <c r="C11" s="15">
        <v>0.2608695652173913</v>
      </c>
      <c r="D11" s="102">
        <v>17</v>
      </c>
      <c r="E11" s="15">
        <v>0.73913043478260865</v>
      </c>
      <c r="F11" s="102">
        <v>26</v>
      </c>
      <c r="G11" s="74">
        <v>0.88461538461538458</v>
      </c>
    </row>
    <row r="12" spans="1:7" ht="15" customHeight="1" x14ac:dyDescent="0.3">
      <c r="A12" s="108" t="s">
        <v>7</v>
      </c>
      <c r="B12" s="107">
        <v>14</v>
      </c>
      <c r="C12" s="77">
        <v>0.21875</v>
      </c>
      <c r="D12" s="107">
        <v>50</v>
      </c>
      <c r="E12" s="77">
        <v>0.78125</v>
      </c>
      <c r="F12" s="107">
        <v>72</v>
      </c>
      <c r="G12" s="78">
        <v>0.88888888888888884</v>
      </c>
    </row>
    <row r="13" spans="1:7" ht="15" customHeight="1" x14ac:dyDescent="0.3">
      <c r="A13" s="72" t="s">
        <v>44</v>
      </c>
      <c r="B13" s="3"/>
      <c r="C13" s="8"/>
      <c r="D13" s="3"/>
      <c r="E13" s="8"/>
      <c r="F13" s="3"/>
      <c r="G13" s="8"/>
    </row>
    <row r="14" spans="1:7" ht="15" customHeight="1" x14ac:dyDescent="0.3">
      <c r="A14" s="83" t="s">
        <v>66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23</v>
      </c>
      <c r="D16" s="98" t="s">
        <v>23</v>
      </c>
      <c r="E16" s="15" t="s">
        <v>23</v>
      </c>
      <c r="F16" s="98">
        <v>3</v>
      </c>
      <c r="G16" s="74">
        <v>1</v>
      </c>
    </row>
    <row r="17" spans="1:7" ht="15" customHeight="1" x14ac:dyDescent="0.3">
      <c r="A17" s="99" t="s">
        <v>9</v>
      </c>
      <c r="B17" s="98" t="s">
        <v>23</v>
      </c>
      <c r="C17" s="15" t="s">
        <v>26</v>
      </c>
      <c r="D17" s="98" t="s">
        <v>23</v>
      </c>
      <c r="E17" s="15" t="s">
        <v>27</v>
      </c>
      <c r="F17" s="98">
        <v>29</v>
      </c>
      <c r="G17" s="74">
        <v>0.93103448275862066</v>
      </c>
    </row>
    <row r="18" spans="1:7" ht="15" customHeight="1" x14ac:dyDescent="0.3">
      <c r="A18" s="99" t="s">
        <v>10</v>
      </c>
      <c r="B18" s="98" t="s">
        <v>23</v>
      </c>
      <c r="C18" s="15" t="s">
        <v>24</v>
      </c>
      <c r="D18" s="98" t="s">
        <v>23</v>
      </c>
      <c r="E18" s="15" t="s">
        <v>25</v>
      </c>
      <c r="F18" s="98">
        <v>9</v>
      </c>
      <c r="G18" s="74">
        <v>0.77777777777777779</v>
      </c>
    </row>
    <row r="19" spans="1:7" ht="15" customHeight="1" x14ac:dyDescent="0.3">
      <c r="A19" s="99" t="s">
        <v>3</v>
      </c>
      <c r="B19" s="98" t="s">
        <v>23</v>
      </c>
      <c r="C19" s="15" t="s">
        <v>23</v>
      </c>
      <c r="D19" s="98" t="s">
        <v>23</v>
      </c>
      <c r="E19" s="15" t="s">
        <v>23</v>
      </c>
      <c r="F19" s="98">
        <v>3</v>
      </c>
      <c r="G19" s="74">
        <v>0.66666666666666663</v>
      </c>
    </row>
    <row r="20" spans="1:7" ht="15" customHeight="1" x14ac:dyDescent="0.3">
      <c r="A20" s="99" t="s">
        <v>16</v>
      </c>
      <c r="B20" s="98" t="s">
        <v>23</v>
      </c>
      <c r="C20" s="15" t="s">
        <v>28</v>
      </c>
      <c r="D20" s="98" t="s">
        <v>23</v>
      </c>
      <c r="E20" s="15" t="s">
        <v>29</v>
      </c>
      <c r="F20" s="98">
        <v>16</v>
      </c>
      <c r="G20" s="74">
        <v>0.875</v>
      </c>
    </row>
    <row r="21" spans="1:7" ht="15" customHeight="1" thickBot="1" x14ac:dyDescent="0.35">
      <c r="A21" s="100" t="s">
        <v>4</v>
      </c>
      <c r="B21" s="101" t="s">
        <v>23</v>
      </c>
      <c r="C21" s="16" t="s">
        <v>26</v>
      </c>
      <c r="D21" s="101" t="s">
        <v>23</v>
      </c>
      <c r="E21" s="16" t="s">
        <v>27</v>
      </c>
      <c r="F21" s="101">
        <v>38</v>
      </c>
      <c r="G21" s="75">
        <v>0.89473684210526316</v>
      </c>
    </row>
    <row r="22" spans="1:7" ht="15" customHeight="1" x14ac:dyDescent="0.3">
      <c r="A22" s="97" t="s">
        <v>6</v>
      </c>
      <c r="B22" s="102" t="s">
        <v>23</v>
      </c>
      <c r="C22" s="15" t="s">
        <v>26</v>
      </c>
      <c r="D22" s="102" t="s">
        <v>23</v>
      </c>
      <c r="E22" s="15" t="s">
        <v>27</v>
      </c>
      <c r="F22" s="102">
        <v>26</v>
      </c>
      <c r="G22" s="74">
        <v>0.88461538461538458</v>
      </c>
    </row>
    <row r="23" spans="1:7" ht="15" customHeight="1" x14ac:dyDescent="0.3">
      <c r="A23" s="108" t="s">
        <v>7</v>
      </c>
      <c r="B23" s="107" t="s">
        <v>23</v>
      </c>
      <c r="C23" s="77" t="s">
        <v>23</v>
      </c>
      <c r="D23" s="107" t="s">
        <v>23</v>
      </c>
      <c r="E23" s="77" t="s">
        <v>23</v>
      </c>
      <c r="F23" s="107">
        <v>72</v>
      </c>
      <c r="G23" s="78">
        <v>0.88888888888888884</v>
      </c>
    </row>
    <row r="24" spans="1:7" ht="13.8" x14ac:dyDescent="0.3">
      <c r="A24" s="90" t="s">
        <v>44</v>
      </c>
    </row>
    <row r="25" spans="1:7" ht="13.8" customHeight="1" x14ac:dyDescent="0.3">
      <c r="A25" s="69" t="s">
        <v>36</v>
      </c>
      <c r="B25" s="66"/>
      <c r="C25" s="66"/>
      <c r="D25" s="66"/>
      <c r="E25" s="66"/>
      <c r="F25" s="66"/>
      <c r="G25" s="66"/>
    </row>
    <row r="26" spans="1:7" ht="13.8" customHeight="1" x14ac:dyDescent="0.3">
      <c r="A26" s="69" t="s">
        <v>37</v>
      </c>
      <c r="B26" s="67"/>
      <c r="C26" s="67"/>
      <c r="D26" s="67"/>
      <c r="E26" s="67"/>
      <c r="F26" s="67"/>
      <c r="G26" s="67"/>
    </row>
    <row r="27" spans="1:7" ht="13.8" customHeight="1" x14ac:dyDescent="0.3">
      <c r="A27" s="69" t="s">
        <v>38</v>
      </c>
      <c r="B27" s="68"/>
      <c r="C27" s="68"/>
      <c r="D27" s="68"/>
      <c r="E27" s="68"/>
      <c r="F27" s="68"/>
      <c r="G27" s="68"/>
    </row>
    <row r="28" spans="1:7" ht="13.95" customHeight="1" x14ac:dyDescent="0.3">
      <c r="A28" s="10" t="s">
        <v>11</v>
      </c>
      <c r="B28" s="67"/>
      <c r="C28" s="67"/>
      <c r="D28" s="67"/>
      <c r="E28" s="67"/>
      <c r="F28" s="67"/>
      <c r="G28" s="67"/>
    </row>
    <row r="29" spans="1:7" x14ac:dyDescent="0.25">
      <c r="A29" s="43" t="s">
        <v>43</v>
      </c>
    </row>
    <row r="36" ht="6.75" customHeight="1" x14ac:dyDescent="0.25"/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G1"/>
    </sheetView>
  </sheetViews>
  <sheetFormatPr defaultRowHeight="13.2" x14ac:dyDescent="0.25"/>
  <cols>
    <col min="1" max="1" width="22.109375" bestFit="1" customWidth="1"/>
    <col min="2" max="5" width="15.33203125" customWidth="1"/>
    <col min="6" max="6" width="8.6640625" customWidth="1"/>
    <col min="7" max="7" width="11.33203125" customWidth="1"/>
    <col min="8" max="8" width="4.33203125" customWidth="1"/>
  </cols>
  <sheetData>
    <row r="1" spans="1:7" s="82" customFormat="1" ht="58.8" customHeight="1" x14ac:dyDescent="0.25">
      <c r="A1" s="123" t="s">
        <v>77</v>
      </c>
      <c r="B1" s="124"/>
      <c r="C1" s="124"/>
      <c r="D1" s="124"/>
      <c r="E1" s="124"/>
      <c r="F1" s="124"/>
      <c r="G1" s="124"/>
    </row>
    <row r="2" spans="1:7" ht="6.75" customHeight="1" x14ac:dyDescent="0.25">
      <c r="A2" s="63"/>
      <c r="B2" s="63"/>
      <c r="C2" s="63"/>
      <c r="D2" s="63"/>
      <c r="E2" s="63"/>
      <c r="F2" s="63"/>
      <c r="G2" s="63"/>
    </row>
    <row r="3" spans="1:7" ht="13.8" x14ac:dyDescent="0.3">
      <c r="A3" s="83" t="s">
        <v>67</v>
      </c>
      <c r="B3" s="73"/>
      <c r="C3" s="73"/>
      <c r="D3" s="73"/>
      <c r="E3" s="73"/>
      <c r="F3" s="73"/>
      <c r="G3" s="73"/>
    </row>
    <row r="4" spans="1:7" ht="42" thickBot="1" x14ac:dyDescent="0.35">
      <c r="A4" s="76" t="s">
        <v>5</v>
      </c>
      <c r="B4" s="61" t="s">
        <v>40</v>
      </c>
      <c r="C4" s="61" t="s">
        <v>41</v>
      </c>
      <c r="D4" s="61" t="s">
        <v>33</v>
      </c>
      <c r="E4" s="61" t="s">
        <v>34</v>
      </c>
      <c r="F4" s="61" t="s">
        <v>2</v>
      </c>
      <c r="G4" s="50" t="s">
        <v>8</v>
      </c>
    </row>
    <row r="5" spans="1:7" ht="15" customHeight="1" x14ac:dyDescent="0.3">
      <c r="A5" s="99" t="s">
        <v>17</v>
      </c>
      <c r="B5" s="98" t="s">
        <v>23</v>
      </c>
      <c r="C5" s="15" t="s">
        <v>23</v>
      </c>
      <c r="D5" s="98" t="s">
        <v>23</v>
      </c>
      <c r="E5" s="15" t="s">
        <v>23</v>
      </c>
      <c r="F5" s="98">
        <v>2</v>
      </c>
      <c r="G5" s="74">
        <v>1</v>
      </c>
    </row>
    <row r="6" spans="1:7" ht="15" customHeight="1" x14ac:dyDescent="0.3">
      <c r="A6" s="99" t="s">
        <v>9</v>
      </c>
      <c r="B6" s="98">
        <v>9</v>
      </c>
      <c r="C6" s="15">
        <v>0.33333333333333331</v>
      </c>
      <c r="D6" s="98">
        <v>18</v>
      </c>
      <c r="E6" s="15">
        <v>0.66666666666666663</v>
      </c>
      <c r="F6" s="98">
        <v>29</v>
      </c>
      <c r="G6" s="74">
        <v>0.93103448275862066</v>
      </c>
    </row>
    <row r="7" spans="1:7" ht="15" customHeight="1" x14ac:dyDescent="0.3">
      <c r="A7" s="99" t="s">
        <v>10</v>
      </c>
      <c r="B7" s="98" t="s">
        <v>23</v>
      </c>
      <c r="C7" s="15" t="s">
        <v>30</v>
      </c>
      <c r="D7" s="98" t="s">
        <v>23</v>
      </c>
      <c r="E7" s="15" t="s">
        <v>31</v>
      </c>
      <c r="F7" s="98">
        <v>9</v>
      </c>
      <c r="G7" s="74">
        <v>0.88888888888888884</v>
      </c>
    </row>
    <row r="8" spans="1:7" ht="15" customHeight="1" x14ac:dyDescent="0.3">
      <c r="A8" s="99" t="s">
        <v>3</v>
      </c>
      <c r="B8" s="98" t="s">
        <v>23</v>
      </c>
      <c r="C8" s="15" t="s">
        <v>24</v>
      </c>
      <c r="D8" s="98" t="s">
        <v>23</v>
      </c>
      <c r="E8" s="15" t="s">
        <v>25</v>
      </c>
      <c r="F8" s="98">
        <v>5</v>
      </c>
      <c r="G8" s="74">
        <v>1</v>
      </c>
    </row>
    <row r="9" spans="1:7" ht="15" customHeight="1" x14ac:dyDescent="0.3">
      <c r="A9" s="99" t="s">
        <v>16</v>
      </c>
      <c r="B9" s="98">
        <v>3</v>
      </c>
      <c r="C9" s="15">
        <v>0.42857142857142855</v>
      </c>
      <c r="D9" s="98">
        <v>4</v>
      </c>
      <c r="E9" s="15">
        <v>0.5714285714285714</v>
      </c>
      <c r="F9" s="98">
        <v>7</v>
      </c>
      <c r="G9" s="74">
        <v>1</v>
      </c>
    </row>
    <row r="10" spans="1:7" ht="15" customHeight="1" thickBot="1" x14ac:dyDescent="0.35">
      <c r="A10" s="100" t="s">
        <v>4</v>
      </c>
      <c r="B10" s="101">
        <v>8</v>
      </c>
      <c r="C10" s="16">
        <v>0.24242424242424243</v>
      </c>
      <c r="D10" s="101">
        <v>25</v>
      </c>
      <c r="E10" s="16">
        <v>0.75757575757575757</v>
      </c>
      <c r="F10" s="101">
        <v>39</v>
      </c>
      <c r="G10" s="75">
        <v>0.84615384615384615</v>
      </c>
    </row>
    <row r="11" spans="1:7" ht="15" customHeight="1" x14ac:dyDescent="0.3">
      <c r="A11" s="97" t="s">
        <v>6</v>
      </c>
      <c r="B11" s="102">
        <v>12</v>
      </c>
      <c r="C11" s="15">
        <v>0.36363636363636365</v>
      </c>
      <c r="D11" s="102">
        <v>21</v>
      </c>
      <c r="E11" s="15">
        <v>0.63636363636363635</v>
      </c>
      <c r="F11" s="102">
        <v>37</v>
      </c>
      <c r="G11" s="74">
        <v>0.89189189189189189</v>
      </c>
    </row>
    <row r="12" spans="1:7" ht="15" customHeight="1" x14ac:dyDescent="0.3">
      <c r="A12" s="109" t="s">
        <v>7</v>
      </c>
      <c r="B12" s="98">
        <v>10</v>
      </c>
      <c r="C12" s="15">
        <v>0.20408163265306123</v>
      </c>
      <c r="D12" s="98">
        <v>39</v>
      </c>
      <c r="E12" s="15">
        <v>0.79591836734693877</v>
      </c>
      <c r="F12" s="98">
        <v>54</v>
      </c>
      <c r="G12" s="15">
        <v>0.90740740740740744</v>
      </c>
    </row>
    <row r="13" spans="1:7" ht="15" customHeight="1" x14ac:dyDescent="0.3">
      <c r="A13" s="72" t="s">
        <v>44</v>
      </c>
      <c r="B13" s="18"/>
      <c r="C13" s="19"/>
      <c r="D13" s="18"/>
      <c r="E13" s="19"/>
      <c r="F13" s="18"/>
      <c r="G13" s="19"/>
    </row>
    <row r="14" spans="1:7" ht="15" customHeight="1" x14ac:dyDescent="0.3">
      <c r="A14" s="83" t="s">
        <v>68</v>
      </c>
      <c r="B14" s="73"/>
      <c r="C14" s="73"/>
      <c r="D14" s="73"/>
      <c r="E14" s="73"/>
      <c r="F14" s="73"/>
      <c r="G14" s="73"/>
    </row>
    <row r="15" spans="1:7" ht="55.8" customHeight="1" thickBot="1" x14ac:dyDescent="0.35">
      <c r="A15" s="76" t="s">
        <v>5</v>
      </c>
      <c r="B15" s="61" t="s">
        <v>40</v>
      </c>
      <c r="C15" s="61" t="s">
        <v>41</v>
      </c>
      <c r="D15" s="61" t="s">
        <v>33</v>
      </c>
      <c r="E15" s="61" t="s">
        <v>34</v>
      </c>
      <c r="F15" s="61" t="s">
        <v>2</v>
      </c>
      <c r="G15" s="50" t="s">
        <v>8</v>
      </c>
    </row>
    <row r="16" spans="1:7" ht="15" customHeight="1" x14ac:dyDescent="0.3">
      <c r="A16" s="99" t="s">
        <v>17</v>
      </c>
      <c r="B16" s="98" t="s">
        <v>23</v>
      </c>
      <c r="C16" s="15" t="s">
        <v>23</v>
      </c>
      <c r="D16" s="98" t="s">
        <v>23</v>
      </c>
      <c r="E16" s="15" t="s">
        <v>23</v>
      </c>
      <c r="F16" s="98">
        <v>2</v>
      </c>
      <c r="G16" s="74">
        <v>1</v>
      </c>
    </row>
    <row r="17" spans="1:7" ht="15" customHeight="1" x14ac:dyDescent="0.3">
      <c r="A17" s="99" t="s">
        <v>9</v>
      </c>
      <c r="B17" s="98" t="s">
        <v>23</v>
      </c>
      <c r="C17" s="15" t="s">
        <v>26</v>
      </c>
      <c r="D17" s="98" t="s">
        <v>23</v>
      </c>
      <c r="E17" s="15" t="s">
        <v>27</v>
      </c>
      <c r="F17" s="98">
        <v>29</v>
      </c>
      <c r="G17" s="74">
        <v>0.93103448275862066</v>
      </c>
    </row>
    <row r="18" spans="1:7" ht="15" customHeight="1" x14ac:dyDescent="0.3">
      <c r="A18" s="99" t="s">
        <v>10</v>
      </c>
      <c r="B18" s="98" t="s">
        <v>23</v>
      </c>
      <c r="C18" s="15" t="s">
        <v>30</v>
      </c>
      <c r="D18" s="98" t="s">
        <v>23</v>
      </c>
      <c r="E18" s="15" t="s">
        <v>31</v>
      </c>
      <c r="F18" s="98">
        <v>9</v>
      </c>
      <c r="G18" s="74">
        <v>0.88888888888888884</v>
      </c>
    </row>
    <row r="19" spans="1:7" ht="15" customHeight="1" x14ac:dyDescent="0.3">
      <c r="A19" s="99" t="s">
        <v>3</v>
      </c>
      <c r="B19" s="98" t="s">
        <v>23</v>
      </c>
      <c r="C19" s="15" t="s">
        <v>24</v>
      </c>
      <c r="D19" s="98" t="s">
        <v>23</v>
      </c>
      <c r="E19" s="15" t="s">
        <v>25</v>
      </c>
      <c r="F19" s="98">
        <v>5</v>
      </c>
      <c r="G19" s="74">
        <v>1</v>
      </c>
    </row>
    <row r="20" spans="1:7" ht="15" customHeight="1" x14ac:dyDescent="0.3">
      <c r="A20" s="99" t="s">
        <v>16</v>
      </c>
      <c r="B20" s="98" t="s">
        <v>23</v>
      </c>
      <c r="C20" s="15" t="s">
        <v>24</v>
      </c>
      <c r="D20" s="98" t="s">
        <v>23</v>
      </c>
      <c r="E20" s="15" t="s">
        <v>25</v>
      </c>
      <c r="F20" s="98">
        <v>7</v>
      </c>
      <c r="G20" s="74">
        <v>1</v>
      </c>
    </row>
    <row r="21" spans="1:7" ht="15" customHeight="1" thickBot="1" x14ac:dyDescent="0.35">
      <c r="A21" s="100" t="s">
        <v>4</v>
      </c>
      <c r="B21" s="101" t="s">
        <v>23</v>
      </c>
      <c r="C21" s="16" t="s">
        <v>26</v>
      </c>
      <c r="D21" s="101" t="s">
        <v>23</v>
      </c>
      <c r="E21" s="16" t="s">
        <v>27</v>
      </c>
      <c r="F21" s="101">
        <v>39</v>
      </c>
      <c r="G21" s="75">
        <v>0.84615384615384615</v>
      </c>
    </row>
    <row r="22" spans="1:7" ht="15" customHeight="1" x14ac:dyDescent="0.3">
      <c r="A22" s="97" t="s">
        <v>6</v>
      </c>
      <c r="B22" s="102" t="s">
        <v>23</v>
      </c>
      <c r="C22" s="15" t="s">
        <v>26</v>
      </c>
      <c r="D22" s="102" t="s">
        <v>23</v>
      </c>
      <c r="E22" s="15" t="s">
        <v>27</v>
      </c>
      <c r="F22" s="102">
        <v>37</v>
      </c>
      <c r="G22" s="74">
        <v>0.89189189189189189</v>
      </c>
    </row>
    <row r="23" spans="1:7" ht="15" customHeight="1" x14ac:dyDescent="0.3">
      <c r="A23" s="108" t="s">
        <v>7</v>
      </c>
      <c r="B23" s="107" t="s">
        <v>23</v>
      </c>
      <c r="C23" s="77" t="s">
        <v>23</v>
      </c>
      <c r="D23" s="107" t="s">
        <v>23</v>
      </c>
      <c r="E23" s="77" t="s">
        <v>23</v>
      </c>
      <c r="F23" s="107">
        <v>54</v>
      </c>
      <c r="G23" s="78">
        <v>0.90740740740740744</v>
      </c>
    </row>
    <row r="24" spans="1:7" ht="15" customHeight="1" x14ac:dyDescent="0.3">
      <c r="A24" s="90" t="s">
        <v>44</v>
      </c>
    </row>
    <row r="25" spans="1:7" ht="15" customHeight="1" x14ac:dyDescent="0.3">
      <c r="A25" s="83" t="s">
        <v>69</v>
      </c>
      <c r="B25" s="73"/>
      <c r="C25" s="73"/>
      <c r="D25" s="73"/>
      <c r="E25" s="73"/>
      <c r="F25" s="73"/>
      <c r="G25" s="73"/>
    </row>
    <row r="26" spans="1:7" ht="55.8" customHeight="1" thickBot="1" x14ac:dyDescent="0.35">
      <c r="A26" s="76" t="s">
        <v>5</v>
      </c>
      <c r="B26" s="61" t="s">
        <v>40</v>
      </c>
      <c r="C26" s="61" t="s">
        <v>41</v>
      </c>
      <c r="D26" s="61" t="s">
        <v>33</v>
      </c>
      <c r="E26" s="61" t="s">
        <v>34</v>
      </c>
      <c r="F26" s="61" t="s">
        <v>2</v>
      </c>
      <c r="G26" s="50" t="s">
        <v>8</v>
      </c>
    </row>
    <row r="27" spans="1:7" ht="15" customHeight="1" x14ac:dyDescent="0.3">
      <c r="A27" s="99" t="s">
        <v>17</v>
      </c>
      <c r="B27" s="98" t="s">
        <v>23</v>
      </c>
      <c r="C27" s="15" t="s">
        <v>23</v>
      </c>
      <c r="D27" s="98" t="s">
        <v>23</v>
      </c>
      <c r="E27" s="15" t="s">
        <v>23</v>
      </c>
      <c r="F27" s="98">
        <v>2</v>
      </c>
      <c r="G27" s="74">
        <v>1</v>
      </c>
    </row>
    <row r="28" spans="1:7" ht="15" customHeight="1" x14ac:dyDescent="0.3">
      <c r="A28" s="99" t="s">
        <v>9</v>
      </c>
      <c r="B28" s="98">
        <v>3</v>
      </c>
      <c r="C28" s="15">
        <v>0.11538461538461539</v>
      </c>
      <c r="D28" s="98">
        <v>23</v>
      </c>
      <c r="E28" s="15">
        <v>0.88461538461538458</v>
      </c>
      <c r="F28" s="98">
        <v>29</v>
      </c>
      <c r="G28" s="74">
        <v>0.89655172413793105</v>
      </c>
    </row>
    <row r="29" spans="1:7" ht="15" customHeight="1" x14ac:dyDescent="0.3">
      <c r="A29" s="99" t="s">
        <v>10</v>
      </c>
      <c r="B29" s="98" t="s">
        <v>23</v>
      </c>
      <c r="C29" s="15" t="s">
        <v>30</v>
      </c>
      <c r="D29" s="98" t="s">
        <v>23</v>
      </c>
      <c r="E29" s="15" t="s">
        <v>31</v>
      </c>
      <c r="F29" s="98">
        <v>10</v>
      </c>
      <c r="G29" s="74">
        <v>0.9</v>
      </c>
    </row>
    <row r="30" spans="1:7" ht="15" customHeight="1" x14ac:dyDescent="0.3">
      <c r="A30" s="99" t="s">
        <v>3</v>
      </c>
      <c r="B30" s="98" t="s">
        <v>23</v>
      </c>
      <c r="C30" s="15" t="s">
        <v>24</v>
      </c>
      <c r="D30" s="98" t="s">
        <v>23</v>
      </c>
      <c r="E30" s="15" t="s">
        <v>25</v>
      </c>
      <c r="F30" s="98">
        <v>5</v>
      </c>
      <c r="G30" s="74">
        <v>1</v>
      </c>
    </row>
    <row r="31" spans="1:7" ht="15" customHeight="1" x14ac:dyDescent="0.3">
      <c r="A31" s="99" t="s">
        <v>16</v>
      </c>
      <c r="B31" s="98" t="s">
        <v>23</v>
      </c>
      <c r="C31" s="15" t="s">
        <v>24</v>
      </c>
      <c r="D31" s="98" t="s">
        <v>23</v>
      </c>
      <c r="E31" s="15" t="s">
        <v>25</v>
      </c>
      <c r="F31" s="98">
        <v>7</v>
      </c>
      <c r="G31" s="74">
        <v>1</v>
      </c>
    </row>
    <row r="32" spans="1:7" ht="15" customHeight="1" thickBot="1" x14ac:dyDescent="0.35">
      <c r="A32" s="100" t="s">
        <v>4</v>
      </c>
      <c r="B32" s="101" t="s">
        <v>23</v>
      </c>
      <c r="C32" s="16" t="s">
        <v>26</v>
      </c>
      <c r="D32" s="101" t="s">
        <v>23</v>
      </c>
      <c r="E32" s="16" t="s">
        <v>27</v>
      </c>
      <c r="F32" s="101">
        <v>39</v>
      </c>
      <c r="G32" s="75">
        <v>0.84615384615384615</v>
      </c>
    </row>
    <row r="33" spans="1:7" ht="15" customHeight="1" x14ac:dyDescent="0.3">
      <c r="A33" s="97" t="s">
        <v>6</v>
      </c>
      <c r="B33" s="102" t="s">
        <v>23</v>
      </c>
      <c r="C33" s="15" t="s">
        <v>26</v>
      </c>
      <c r="D33" s="102" t="s">
        <v>23</v>
      </c>
      <c r="E33" s="15" t="s">
        <v>27</v>
      </c>
      <c r="F33" s="102">
        <v>37</v>
      </c>
      <c r="G33" s="74">
        <v>0.86486486486486491</v>
      </c>
    </row>
    <row r="34" spans="1:7" ht="15" customHeight="1" x14ac:dyDescent="0.3">
      <c r="A34" s="108" t="s">
        <v>7</v>
      </c>
      <c r="B34" s="107" t="s">
        <v>23</v>
      </c>
      <c r="C34" s="77" t="s">
        <v>23</v>
      </c>
      <c r="D34" s="107" t="s">
        <v>23</v>
      </c>
      <c r="E34" s="77" t="s">
        <v>23</v>
      </c>
      <c r="F34" s="107">
        <v>55</v>
      </c>
      <c r="G34" s="78">
        <v>0.90909090909090906</v>
      </c>
    </row>
    <row r="35" spans="1:7" ht="13.8" x14ac:dyDescent="0.3">
      <c r="A35" s="72" t="s">
        <v>44</v>
      </c>
      <c r="B35" s="18"/>
      <c r="C35" s="19"/>
      <c r="D35" s="18"/>
      <c r="E35" s="19"/>
      <c r="F35" s="18"/>
      <c r="G35" s="19"/>
    </row>
    <row r="36" spans="1:7" ht="13.2" customHeight="1" x14ac:dyDescent="0.3">
      <c r="A36" s="69" t="s">
        <v>36</v>
      </c>
      <c r="B36" s="66"/>
      <c r="C36" s="66"/>
      <c r="D36" s="66"/>
      <c r="E36" s="66"/>
      <c r="F36" s="66"/>
      <c r="G36" s="66"/>
    </row>
    <row r="37" spans="1:7" ht="13.2" customHeight="1" x14ac:dyDescent="0.3">
      <c r="A37" s="69" t="s">
        <v>37</v>
      </c>
      <c r="B37" s="67"/>
      <c r="C37" s="67"/>
      <c r="D37" s="67"/>
      <c r="E37" s="67"/>
      <c r="F37" s="67"/>
      <c r="G37" s="67"/>
    </row>
    <row r="38" spans="1:7" ht="13.8" customHeight="1" x14ac:dyDescent="0.3">
      <c r="A38" s="69" t="s">
        <v>38</v>
      </c>
      <c r="B38" s="68"/>
      <c r="C38" s="68"/>
      <c r="D38" s="68"/>
      <c r="E38" s="68"/>
      <c r="F38" s="68"/>
      <c r="G38" s="68"/>
    </row>
    <row r="39" spans="1:7" ht="13.8" x14ac:dyDescent="0.3">
      <c r="A39" s="10" t="s">
        <v>11</v>
      </c>
      <c r="B39" s="67"/>
      <c r="C39" s="67"/>
      <c r="D39" s="67"/>
      <c r="E39" s="67"/>
      <c r="F39" s="67"/>
      <c r="G39" s="67"/>
    </row>
    <row r="40" spans="1:7" x14ac:dyDescent="0.25">
      <c r="A40" s="43" t="s">
        <v>43</v>
      </c>
    </row>
  </sheetData>
  <mergeCells count="1">
    <mergeCell ref="A1:G1"/>
  </mergeCells>
  <phoneticPr fontId="0" type="noConversion"/>
  <printOptions horizontalCentered="1"/>
  <pageMargins left="0.25" right="0.25" top="0.5" bottom="0.5" header="0.5" footer="0.25"/>
  <pageSetup orientation="portrait" r:id="rId1"/>
  <headerFooter alignWithMargins="0">
    <oddFooter>&amp;CPage &amp;P of &amp;N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Grades 3-6</vt:lpstr>
      <vt:lpstr>Grades 7-10</vt:lpstr>
      <vt:lpstr>Combined Grades by subgroups</vt:lpstr>
      <vt:lpstr>Grade 3 race-ethnicity &amp; gender</vt:lpstr>
      <vt:lpstr>Grade 4 race-ethnicity &amp; gender</vt:lpstr>
      <vt:lpstr>Grade 5 race-ethnicity &amp; gender</vt:lpstr>
      <vt:lpstr>Grade 6 race-ethnicity &amp; gender</vt:lpstr>
      <vt:lpstr>Grade 7 race-ethnicity &amp; gender</vt:lpstr>
      <vt:lpstr>Grade 8 race-ethnicity &amp; gender</vt:lpstr>
      <vt:lpstr>Grade 9 race-ethnicity &amp; gender</vt:lpstr>
      <vt:lpstr>Grade 10 race-ethnicity gender</vt:lpstr>
      <vt:lpstr>Grade 3-4 special populations</vt:lpstr>
      <vt:lpstr>Grade 5-6 special populations</vt:lpstr>
      <vt:lpstr>Grade 7-8 special populations</vt:lpstr>
      <vt:lpstr>Grade 9-10 special populations</vt:lpstr>
      <vt:lpstr>'Grade 10 race-ethnicity gender'!Print_Area</vt:lpstr>
      <vt:lpstr>'Grade 3 race-ethnicity &amp; gender'!Print_Area</vt:lpstr>
      <vt:lpstr>'Grade 3-4 special populations'!Print_Area</vt:lpstr>
      <vt:lpstr>'Grade 4 race-ethnicity &amp; gender'!Print_Area</vt:lpstr>
      <vt:lpstr>'Grade 5 race-ethnicity &amp; gender'!Print_Area</vt:lpstr>
      <vt:lpstr>'Grade 5-6 special populations'!Print_Area</vt:lpstr>
      <vt:lpstr>'Grade 6 race-ethnicity &amp; gender'!Print_Area</vt:lpstr>
      <vt:lpstr>'Grade 7 race-ethnicity &amp; gender'!Print_Area</vt:lpstr>
      <vt:lpstr>'Grade 8 race-ethnicity &amp; gender'!Print_Area</vt:lpstr>
      <vt:lpstr>'Grade 9 race-ethnicity &amp; gender'!Print_Area</vt:lpstr>
      <vt:lpstr>'Grade 9-10 special populations'!Print_Area</vt:lpstr>
      <vt:lpstr>'Grades 3-6'!Print_Area</vt:lpstr>
      <vt:lpstr>'Grade 5 race-ethnicity &amp; gender'!Print_Titles</vt:lpstr>
      <vt:lpstr>'Grade 6 race-ethnicity &amp; gender'!Print_Titles</vt:lpstr>
      <vt:lpstr>'Grade 7 race-ethnicity &amp; gender'!Print_Titles</vt:lpstr>
      <vt:lpstr>'Grade 9 race-ethnicity &amp; gender'!Print_Titles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Alaska 2017-18 Alternate Assessment Statewide Results</dc:title>
  <dc:creator>klipson</dc:creator>
  <cp:lastModifiedBy>Windows User</cp:lastModifiedBy>
  <cp:lastPrinted>2019-05-20T18:22:57Z</cp:lastPrinted>
  <dcterms:created xsi:type="dcterms:W3CDTF">2004-05-06T21:02:18Z</dcterms:created>
  <dcterms:modified xsi:type="dcterms:W3CDTF">2019-05-20T21:32:38Z</dcterms:modified>
</cp:coreProperties>
</file>